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dialogsheets/sheet1.xml" ContentType="application/vnd.openxmlformats-officedocument.spreadsheetml.dialog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22"/>
  <workbookPr autoCompressPictures="0"/>
  <mc:AlternateContent xmlns:mc="http://schemas.openxmlformats.org/markup-compatibility/2006">
    <mc:Choice Requires="x15">
      <x15ac:absPath xmlns:x15ac="http://schemas.microsoft.com/office/spreadsheetml/2010/11/ac" url="/Users/yasminspengler/Downloads/"/>
    </mc:Choice>
  </mc:AlternateContent>
  <xr:revisionPtr revIDLastSave="0" documentId="8_{E5F5A695-A23E-2940-BE57-9FC8920F6B53}" xr6:coauthVersionLast="47" xr6:coauthVersionMax="47" xr10:uidLastSave="{00000000-0000-0000-0000-000000000000}"/>
  <bookViews>
    <workbookView xWindow="0" yWindow="740" windowWidth="29400" windowHeight="17140" xr2:uid="{00000000-000D-0000-FFFF-FFFF00000000}"/>
  </bookViews>
  <sheets>
    <sheet name="Instructions" sheetId="3" r:id="rId1"/>
    <sheet name="Naissances" sheetId="2" r:id="rId2"/>
    <sheet name="EPN1" sheetId="1" r:id="rId3"/>
    <sheet name="EPN2" sheetId="5" r:id="rId4"/>
    <sheet name="EPN3" sheetId="6" r:id="rId5"/>
    <sheet name="EPN4" sheetId="7" r:id="rId6"/>
    <sheet name="EPN5" sheetId="8" r:id="rId7"/>
    <sheet name="EPN6" sheetId="9" r:id="rId8"/>
    <sheet name="EPN7" sheetId="10" r:id="rId9"/>
    <sheet name="Dropdown" sheetId="4" r:id="rId10"/>
    <sheet name="Zusammenzug" sheetId="11" r:id="rId11"/>
    <sheet name="Dialogue1" sheetId="12" r:id="rId12"/>
    <sheet name="Tabelle1" sheetId="13" r:id="rId13"/>
  </sheets>
  <definedNames>
    <definedName name="BeinRumpfflecken">Dropdown!$F$4:$F$6</definedName>
    <definedName name="_xlnm.Print_Area" localSheetId="0">Instructions!$A$1:$A$22</definedName>
    <definedName name="_xlnm.Print_Area" localSheetId="1">Naissances!$A$1:$P$33</definedName>
    <definedName name="Erbfehler">Dropdown!$B$4:$B$8</definedName>
    <definedName name="Farbe">Dropdown!$C$4:$C$9</definedName>
    <definedName name="Geburtsverlauf">Dropdown!$A$4:$A$11</definedName>
    <definedName name="Geschlecht">Dropdown!$G$4:$G$5</definedName>
    <definedName name="Kopfflecken">Dropdown!$D$4:$D$7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R27" i="8" l="1"/>
  <c r="J27" i="8"/>
  <c r="B27" i="8"/>
  <c r="B16" i="8"/>
  <c r="AP18" i="8" s="1"/>
  <c r="J9" i="8"/>
  <c r="B9" i="8"/>
  <c r="R29" i="10"/>
  <c r="J29" i="10"/>
  <c r="B29" i="10"/>
  <c r="R29" i="9"/>
  <c r="J29" i="9"/>
  <c r="B29" i="9"/>
  <c r="R29" i="8"/>
  <c r="J29" i="8"/>
  <c r="B29" i="8"/>
  <c r="R29" i="7"/>
  <c r="J29" i="7"/>
  <c r="B29" i="7"/>
  <c r="R29" i="6"/>
  <c r="J29" i="6"/>
  <c r="B29" i="6"/>
  <c r="R29" i="5"/>
  <c r="J29" i="5"/>
  <c r="B29" i="5"/>
  <c r="R28" i="10"/>
  <c r="J28" i="10"/>
  <c r="B28" i="10"/>
  <c r="R28" i="9"/>
  <c r="J28" i="9"/>
  <c r="B28" i="9"/>
  <c r="R28" i="8"/>
  <c r="J28" i="8"/>
  <c r="B28" i="8"/>
  <c r="R28" i="7"/>
  <c r="J28" i="7"/>
  <c r="B28" i="7"/>
  <c r="R28" i="6"/>
  <c r="R28" i="5"/>
  <c r="J28" i="5"/>
  <c r="B28" i="5"/>
  <c r="R27" i="10"/>
  <c r="J27" i="10"/>
  <c r="B27" i="10"/>
  <c r="B16" i="10"/>
  <c r="AP18" i="10" s="1"/>
  <c r="J9" i="10"/>
  <c r="B9" i="10"/>
  <c r="R27" i="9"/>
  <c r="J27" i="9"/>
  <c r="B27" i="9"/>
  <c r="B16" i="9"/>
  <c r="AP18" i="9" s="1"/>
  <c r="J9" i="9"/>
  <c r="B9" i="9"/>
  <c r="R27" i="7"/>
  <c r="J27" i="7"/>
  <c r="B16" i="7"/>
  <c r="AP18" i="7" s="1"/>
  <c r="J9" i="7"/>
  <c r="B9" i="7"/>
  <c r="R27" i="6"/>
  <c r="B16" i="6"/>
  <c r="AP18" i="6" s="1"/>
  <c r="J9" i="6"/>
  <c r="B9" i="6"/>
  <c r="R27" i="5"/>
  <c r="J27" i="5"/>
  <c r="B16" i="5"/>
  <c r="AP18" i="5" s="1"/>
  <c r="J9" i="5"/>
  <c r="B9" i="5"/>
  <c r="AZ16" i="9" l="1"/>
  <c r="AZ18" i="9"/>
  <c r="AZ16" i="8"/>
  <c r="AZ18" i="8"/>
  <c r="AZ14" i="10"/>
  <c r="AZ14" i="8"/>
  <c r="AZ18" i="10"/>
  <c r="AZ14" i="9"/>
  <c r="AZ16" i="10"/>
  <c r="AZ16" i="6"/>
  <c r="AZ14" i="6"/>
  <c r="AZ18" i="6"/>
  <c r="AZ14" i="5"/>
  <c r="AZ16" i="5"/>
  <c r="AZ18" i="5"/>
  <c r="AZ14" i="7"/>
  <c r="AZ16" i="7"/>
  <c r="AZ18" i="7"/>
  <c r="AP14" i="5"/>
  <c r="AP16" i="5"/>
  <c r="AP14" i="6"/>
  <c r="AP16" i="6"/>
  <c r="AP14" i="7"/>
  <c r="AP16" i="7"/>
  <c r="AP14" i="8"/>
  <c r="AP16" i="8"/>
  <c r="AP14" i="9"/>
  <c r="AP16" i="9"/>
  <c r="AP14" i="10"/>
  <c r="AP16" i="10"/>
  <c r="H37" i="11" l="1"/>
  <c r="G37" i="11"/>
  <c r="F37" i="11"/>
  <c r="E37" i="11"/>
  <c r="D37" i="11"/>
  <c r="C37" i="11"/>
  <c r="H36" i="11"/>
  <c r="G36" i="11"/>
  <c r="F36" i="11"/>
  <c r="E36" i="11"/>
  <c r="D36" i="11"/>
  <c r="C36" i="11"/>
  <c r="H35" i="11"/>
  <c r="G35" i="11"/>
  <c r="F35" i="11"/>
  <c r="E35" i="11"/>
  <c r="D35" i="11"/>
  <c r="C35" i="11"/>
  <c r="H34" i="11"/>
  <c r="G34" i="11"/>
  <c r="F34" i="11"/>
  <c r="E34" i="11"/>
  <c r="D34" i="11"/>
  <c r="C34" i="11"/>
  <c r="H33" i="11"/>
  <c r="G33" i="11"/>
  <c r="F33" i="11"/>
  <c r="E33" i="11"/>
  <c r="D33" i="11"/>
  <c r="C33" i="11"/>
  <c r="H32" i="11"/>
  <c r="G32" i="11"/>
  <c r="F32" i="11"/>
  <c r="E32" i="11"/>
  <c r="D32" i="11"/>
  <c r="C32" i="11"/>
  <c r="H31" i="11"/>
  <c r="G31" i="11"/>
  <c r="F31" i="11"/>
  <c r="E31" i="11"/>
  <c r="D31" i="11"/>
  <c r="C31" i="11"/>
  <c r="H30" i="11"/>
  <c r="G30" i="11"/>
  <c r="F30" i="11"/>
  <c r="E30" i="11"/>
  <c r="D30" i="11"/>
  <c r="C30" i="11"/>
  <c r="B37" i="11"/>
  <c r="B36" i="11"/>
  <c r="B35" i="11"/>
  <c r="B34" i="11"/>
  <c r="B33" i="11"/>
  <c r="B32" i="11"/>
  <c r="B31" i="11"/>
  <c r="B30" i="11"/>
  <c r="H27" i="11"/>
  <c r="G27" i="11"/>
  <c r="F27" i="11"/>
  <c r="E27" i="11"/>
  <c r="D27" i="11"/>
  <c r="C27" i="11"/>
  <c r="H26" i="11"/>
  <c r="G26" i="11"/>
  <c r="F26" i="11"/>
  <c r="E26" i="11"/>
  <c r="D26" i="11"/>
  <c r="C26" i="11"/>
  <c r="H25" i="11"/>
  <c r="G25" i="11"/>
  <c r="F25" i="11"/>
  <c r="E25" i="11"/>
  <c r="D25" i="11"/>
  <c r="C25" i="11"/>
  <c r="H24" i="11"/>
  <c r="G24" i="11"/>
  <c r="F24" i="11"/>
  <c r="E24" i="11"/>
  <c r="D24" i="11"/>
  <c r="C24" i="11"/>
  <c r="H23" i="11"/>
  <c r="G23" i="11"/>
  <c r="F23" i="11"/>
  <c r="E23" i="11"/>
  <c r="D23" i="11"/>
  <c r="C23" i="11"/>
  <c r="H21" i="11"/>
  <c r="G21" i="11"/>
  <c r="F21" i="11"/>
  <c r="H22" i="11"/>
  <c r="G22" i="11"/>
  <c r="F22" i="11"/>
  <c r="E22" i="11"/>
  <c r="D22" i="11"/>
  <c r="C22" i="11"/>
  <c r="E21" i="11"/>
  <c r="D21" i="11"/>
  <c r="C21" i="11"/>
  <c r="H20" i="11"/>
  <c r="G20" i="11"/>
  <c r="F20" i="11"/>
  <c r="E20" i="11"/>
  <c r="D20" i="11"/>
  <c r="C20" i="11"/>
  <c r="B27" i="11"/>
  <c r="B26" i="11"/>
  <c r="B25" i="11"/>
  <c r="B24" i="11"/>
  <c r="B23" i="11"/>
  <c r="B22" i="11"/>
  <c r="B21" i="11"/>
  <c r="B20" i="11"/>
  <c r="H17" i="11"/>
  <c r="G17" i="11"/>
  <c r="F17" i="11"/>
  <c r="E17" i="11"/>
  <c r="D17" i="11"/>
  <c r="C17" i="11"/>
  <c r="H16" i="11"/>
  <c r="G16" i="11"/>
  <c r="F16" i="11"/>
  <c r="E16" i="11"/>
  <c r="D16" i="11"/>
  <c r="C16" i="11"/>
  <c r="B17" i="11"/>
  <c r="B16" i="11"/>
  <c r="H15" i="11"/>
  <c r="G15" i="11"/>
  <c r="F15" i="11"/>
  <c r="E15" i="11"/>
  <c r="D15" i="11"/>
  <c r="C15" i="11"/>
  <c r="B15" i="11"/>
  <c r="H14" i="11"/>
  <c r="G14" i="11"/>
  <c r="F14" i="11"/>
  <c r="E14" i="11"/>
  <c r="D14" i="11"/>
  <c r="C14" i="11"/>
  <c r="B14" i="11"/>
  <c r="H13" i="11"/>
  <c r="G13" i="11"/>
  <c r="F13" i="11"/>
  <c r="E13" i="11"/>
  <c r="D13" i="11"/>
  <c r="C13" i="11"/>
  <c r="B13" i="11"/>
  <c r="H12" i="11"/>
  <c r="G12" i="11"/>
  <c r="F12" i="11"/>
  <c r="E12" i="11"/>
  <c r="D12" i="11"/>
  <c r="C12" i="11"/>
  <c r="B12" i="11"/>
  <c r="H10" i="11"/>
  <c r="G10" i="11"/>
  <c r="F10" i="11"/>
  <c r="E10" i="11"/>
  <c r="D10" i="11"/>
  <c r="C10" i="11"/>
  <c r="B10" i="11"/>
  <c r="B6" i="11"/>
  <c r="H11" i="11"/>
  <c r="G11" i="11"/>
  <c r="F11" i="11"/>
  <c r="E11" i="11"/>
  <c r="D11" i="11"/>
  <c r="C11" i="11"/>
  <c r="B11" i="11"/>
  <c r="H7" i="11"/>
  <c r="G7" i="11"/>
  <c r="F7" i="11"/>
  <c r="E7" i="11"/>
  <c r="D7" i="11"/>
  <c r="C7" i="11"/>
  <c r="B7" i="11"/>
  <c r="H4" i="11"/>
  <c r="G4" i="11"/>
  <c r="F4" i="11"/>
  <c r="B4" i="11"/>
  <c r="H5" i="11"/>
  <c r="G5" i="11"/>
  <c r="F5" i="11"/>
  <c r="E5" i="11"/>
  <c r="D5" i="11"/>
  <c r="C5" i="11"/>
  <c r="H3" i="11"/>
  <c r="G3" i="11"/>
  <c r="E3" i="11"/>
  <c r="D3" i="11"/>
  <c r="C3" i="11"/>
  <c r="B3" i="11"/>
  <c r="H29" i="11"/>
  <c r="H28" i="11"/>
  <c r="G29" i="11"/>
  <c r="G28" i="11"/>
  <c r="F29" i="11"/>
  <c r="F28" i="11"/>
  <c r="E29" i="11"/>
  <c r="E28" i="11"/>
  <c r="D29" i="11"/>
  <c r="C29" i="11"/>
  <c r="C28" i="11"/>
  <c r="B29" i="11"/>
  <c r="B28" i="11"/>
  <c r="H19" i="11"/>
  <c r="H18" i="11"/>
  <c r="G19" i="11"/>
  <c r="G18" i="11"/>
  <c r="F19" i="11"/>
  <c r="F18" i="11"/>
  <c r="E19" i="11"/>
  <c r="E18" i="11"/>
  <c r="D19" i="11"/>
  <c r="D18" i="11"/>
  <c r="C19" i="11"/>
  <c r="C18" i="11"/>
  <c r="B19" i="11"/>
  <c r="B18" i="11"/>
  <c r="H9" i="11"/>
  <c r="G9" i="11"/>
  <c r="F9" i="11"/>
  <c r="E9" i="11"/>
  <c r="D9" i="11"/>
  <c r="C9" i="11"/>
  <c r="B9" i="11"/>
  <c r="H8" i="11"/>
  <c r="G8" i="11"/>
  <c r="F8" i="11"/>
  <c r="E8" i="11"/>
  <c r="D8" i="11"/>
  <c r="C8" i="11"/>
  <c r="B8" i="11"/>
  <c r="G6" i="11"/>
  <c r="H6" i="11"/>
  <c r="F6" i="11"/>
  <c r="E6" i="11"/>
  <c r="E4" i="11" s="1"/>
  <c r="D6" i="11"/>
  <c r="D4" i="11" s="1"/>
  <c r="C6" i="11"/>
  <c r="C4" i="11" s="1"/>
  <c r="B5" i="11"/>
  <c r="H2" i="11"/>
  <c r="G2" i="11"/>
  <c r="F2" i="11"/>
  <c r="E2" i="11"/>
  <c r="D2" i="11"/>
  <c r="C2" i="11"/>
  <c r="B2" i="11"/>
  <c r="J29" i="1"/>
  <c r="J28" i="1"/>
  <c r="J27" i="1"/>
  <c r="R29" i="1"/>
  <c r="R28" i="1"/>
  <c r="R27" i="1"/>
  <c r="B28" i="1"/>
  <c r="B29" i="1"/>
  <c r="J9" i="1"/>
  <c r="B9" i="1"/>
  <c r="B16" i="1"/>
  <c r="AZ18" i="1" s="1"/>
  <c r="AP14" i="1" l="1"/>
  <c r="AP16" i="1"/>
  <c r="AZ14" i="1"/>
  <c r="AZ16" i="1"/>
  <c r="AP18" i="1"/>
</calcChain>
</file>

<file path=xl/sharedStrings.xml><?xml version="1.0" encoding="utf-8"?>
<sst xmlns="http://schemas.openxmlformats.org/spreadsheetml/2006/main" count="408" uniqueCount="153">
  <si>
    <t>m</t>
  </si>
  <si>
    <t>normal</t>
  </si>
  <si>
    <t>Umgestanden</t>
  </si>
  <si>
    <t>Dropdownlisten</t>
  </si>
  <si>
    <t>Mode d'emploi et information pour remplir le formulaire de naissance et le formulaire ALP</t>
  </si>
  <si>
    <t>Date de mise bas</t>
  </si>
  <si>
    <t>Nom de la mère</t>
  </si>
  <si>
    <t>Marque auriculaire mère</t>
  </si>
  <si>
    <t>Nom du père</t>
  </si>
  <si>
    <t>Marque auriculaire père</t>
  </si>
  <si>
    <t>Nom du cabri</t>
  </si>
  <si>
    <t>Marque auriculaire cabri</t>
  </si>
  <si>
    <t>Couleur</t>
  </si>
  <si>
    <t>Tâche sur la tête</t>
  </si>
  <si>
    <t>Sexe</t>
  </si>
  <si>
    <t>presque blanc</t>
  </si>
  <si>
    <t>gris clair</t>
  </si>
  <si>
    <t>gris</t>
  </si>
  <si>
    <t>gris foncé</t>
  </si>
  <si>
    <t>anthracite</t>
  </si>
  <si>
    <t>noir</t>
  </si>
  <si>
    <t>aucune</t>
  </si>
  <si>
    <t>petite</t>
  </si>
  <si>
    <t>grande</t>
  </si>
  <si>
    <t>Annonce de naissance:</t>
  </si>
  <si>
    <t>Tâche sur la tête et sur les pattes et bottes</t>
  </si>
  <si>
    <r>
      <t>·</t>
    </r>
    <r>
      <rPr>
        <sz val="7"/>
        <color theme="1"/>
        <rFont val="Times New Roman"/>
        <family val="1"/>
      </rPr>
      <t xml:space="preserve">         </t>
    </r>
    <r>
      <rPr>
        <sz val="11"/>
        <color theme="1"/>
        <rFont val="Arial"/>
        <family val="2"/>
      </rPr>
      <t>Aucune: vraiment aucune tâches</t>
    </r>
  </si>
  <si>
    <t>Seulement pour les cabris qui n'ont pas de complément de lait, lait en poudre, aliment complémentaire. A part la têté, il ne peut avoir que de l'eau et du fourrage(foin, herbe) et des sels minéraux.</t>
  </si>
  <si>
    <t>Si possible, utiliser toujours la même balance afin de diminuer le risque d'erreur.</t>
  </si>
  <si>
    <t>petite sur le front</t>
  </si>
  <si>
    <t>grosse sur le front</t>
  </si>
  <si>
    <t>f</t>
  </si>
  <si>
    <t>Déroulement de la mise bas</t>
  </si>
  <si>
    <t>facile</t>
  </si>
  <si>
    <t>avec petite aide</t>
  </si>
  <si>
    <t>difficile, position annormale</t>
  </si>
  <si>
    <t>dificile, gros cabris</t>
  </si>
  <si>
    <t>Césarienne</t>
  </si>
  <si>
    <t>Abattage d'urgence</t>
  </si>
  <si>
    <t>Déroulement mise bas</t>
  </si>
  <si>
    <t>Erreur génétique</t>
  </si>
  <si>
    <t>aucune tache</t>
  </si>
  <si>
    <t>hermaphrodite</t>
  </si>
  <si>
    <t>une testicule</t>
  </si>
  <si>
    <t>machoire déformée</t>
  </si>
  <si>
    <t>pas remarqué</t>
  </si>
  <si>
    <t>autres taches</t>
  </si>
  <si>
    <r>
      <t>·</t>
    </r>
    <r>
      <rPr>
        <sz val="7"/>
        <color theme="1"/>
        <rFont val="Times New Roman"/>
        <family val="1"/>
      </rPr>
      <t>        </t>
    </r>
    <r>
      <rPr>
        <sz val="11"/>
        <color theme="1"/>
        <rFont val="Arial"/>
        <family val="2"/>
      </rPr>
      <t>Petite tâche: pas plus grande qu'une pièce de 5.-</t>
    </r>
  </si>
  <si>
    <t>Pour vous épargner de trop de travail de bureau, il existe un nouveau formulaire. Le but est de ne pas faire des doublons. Pour cela vous devez remplir les informations de la naissance sur l'ordinateur. Les formulaires de pesage (Formulaire ALP) seront mise à jour automatiquement et peuvent être imprimer pour être finir de remplir en écurie par exemple.</t>
  </si>
  <si>
    <t>Selon la configuration de votre ordinateur les données ne seront pas calculées ou remplis automatiquement. En appuiant sur les touches Shift et F9 les données se mettent à jour.</t>
  </si>
  <si>
    <t>Sur ce formulaire il est possible d'enregistrer trois cabris (triplé) par chèvre. S'il y avait quatre cabris, il faut enregistrer la chèvre une deuxième fois. Comme cela n'arrive pas souvent, nous n'avons pas adapté le formulaire.</t>
  </si>
  <si>
    <t>Pour les cabris les positions „sexe“, „déroulement naissance“, „erreur d'héritage“, „couleur“, „tache tête“ et „taches pieds et troncs“ il y a une menu déroulant, dès qu'on clique sur la case. Choississez le mot correspondant s.v.p.  Seulement sous observation noter un texte libre. (simplement ensemble avec la marque auriculaire)</t>
  </si>
  <si>
    <t>Si il y a plus d'erreur d'héritage, il faut en choisir un et tranmettre les autre par mail ou mettre sous le formulaire avec le numero de la marque auriculaire</t>
  </si>
  <si>
    <r>
      <t>·</t>
    </r>
    <r>
      <rPr>
        <sz val="7"/>
        <color theme="1"/>
        <rFont val="Times New Roman"/>
        <family val="1"/>
      </rPr>
      <t>        </t>
    </r>
    <r>
      <rPr>
        <sz val="11"/>
        <color theme="1"/>
        <rFont val="Arial"/>
        <family val="2"/>
      </rPr>
      <t>Tout ce qui est plus gros, doit être marqué comme grosse tâche</t>
    </r>
  </si>
  <si>
    <r>
      <t>·</t>
    </r>
    <r>
      <rPr>
        <sz val="7"/>
        <color theme="1"/>
        <rFont val="Times New Roman"/>
        <family val="1"/>
      </rPr>
      <t>        </t>
    </r>
    <r>
      <rPr>
        <sz val="11"/>
        <color theme="1"/>
        <rFont val="Arial"/>
        <family val="2"/>
      </rPr>
      <t>D'autres tâche sur la tête: quand un cabris à une tâche sur le front ou une autre tâche, choisir "autres tâches"</t>
    </r>
  </si>
  <si>
    <t>Si la mère n'a pas assez de lait, il faut arrêter d'inscrit la bête au ALP et privilégier la bonne santé du cabris</t>
  </si>
  <si>
    <t>Même avec seulement le poids de naissance et celui des 40 jours les informations peuvent être utiles, par exemple si les cabris sont abattus ou montés à l'alpage.</t>
  </si>
  <si>
    <t>Date de pesée: dans la durée inscrite dans le formulaire, le jour exacte doit être inscrit. Il sera corrigé par la suite dans les données du herbook. Lors de cette période le cabris prend entre 100 et 300g par jour donc cela peut vite faire quelques kilos de différence</t>
  </si>
  <si>
    <t>Données de la mère</t>
  </si>
  <si>
    <t>Marque auriculaire</t>
  </si>
  <si>
    <t>Nom</t>
  </si>
  <si>
    <t>Date de naissance</t>
  </si>
  <si>
    <t>Nombre de mise bas</t>
  </si>
  <si>
    <t>Données de la mise bas</t>
  </si>
  <si>
    <t>Date</t>
  </si>
  <si>
    <t>Taille</t>
  </si>
  <si>
    <t>Date de pesée</t>
  </si>
  <si>
    <t>Pesée 3 (jour 90)</t>
  </si>
  <si>
    <t>Pesée 2 ( jour 40)</t>
  </si>
  <si>
    <t>Pesée 1 ( jour 1)</t>
  </si>
  <si>
    <t>entre</t>
  </si>
  <si>
    <t>et</t>
  </si>
  <si>
    <t>Pesée</t>
  </si>
  <si>
    <t>Marque auriculaire cabris</t>
  </si>
  <si>
    <t>Nom du cabris</t>
  </si>
  <si>
    <t>sexe</t>
  </si>
  <si>
    <t>Pesée 1</t>
  </si>
  <si>
    <t>Pesée 2</t>
  </si>
  <si>
    <t>Pesée 3</t>
  </si>
  <si>
    <t>Pesée visite expert</t>
  </si>
  <si>
    <t>Poids (kg)</t>
  </si>
  <si>
    <t>Chèvre 1</t>
  </si>
  <si>
    <t>Chèvre 2</t>
  </si>
  <si>
    <t>Chèvre 3</t>
  </si>
  <si>
    <t>Chèvre 4</t>
  </si>
  <si>
    <t>Chèvre 5</t>
  </si>
  <si>
    <t>Chèvre 6</t>
  </si>
  <si>
    <t>Chèvre 7</t>
  </si>
  <si>
    <t>Marque auriculaire bouc</t>
  </si>
  <si>
    <t>Date mise bas</t>
  </si>
  <si>
    <t>Taille de la portée</t>
  </si>
  <si>
    <t>Marque auriculaire cabri 1</t>
  </si>
  <si>
    <t>Date de pesée 1</t>
  </si>
  <si>
    <t>Date de pesée 2</t>
  </si>
  <si>
    <t>Date de pesée 3</t>
  </si>
  <si>
    <t>Poids à la naissance</t>
  </si>
  <si>
    <t>Poids à 40 jours</t>
  </si>
  <si>
    <t>Poids à 90 jours</t>
  </si>
  <si>
    <t>Sexe cabri 1</t>
  </si>
  <si>
    <t>Date contrôle pesée</t>
  </si>
  <si>
    <t>Poids contrôle pesée</t>
  </si>
  <si>
    <t>Marque auriculaire cabri 2</t>
  </si>
  <si>
    <t>Sexe cabri 3</t>
  </si>
  <si>
    <t>Marque auriculaire cabri 3</t>
  </si>
  <si>
    <t>Sexe cabri 2</t>
  </si>
  <si>
    <t>Age à la mise bas</t>
  </si>
  <si>
    <t>Nombre de portée</t>
  </si>
  <si>
    <t>Elevage (Z)/Engraissement (M)</t>
  </si>
  <si>
    <t>Z</t>
  </si>
  <si>
    <t>M</t>
  </si>
  <si>
    <t>Elevage (Z) Engraissment (M)</t>
  </si>
  <si>
    <t>Remarques:</t>
  </si>
  <si>
    <t>Nom et adresse de l'éleveur:</t>
  </si>
  <si>
    <t xml:space="preserve">Epreuve du pouvoir nourricier </t>
  </si>
  <si>
    <t>History</t>
  </si>
  <si>
    <t>Wann</t>
  </si>
  <si>
    <t>Was</t>
  </si>
  <si>
    <t>Wer</t>
  </si>
  <si>
    <t>neue Version</t>
  </si>
  <si>
    <t>2016-03</t>
  </si>
  <si>
    <t>Erstellen von Version 1</t>
  </si>
  <si>
    <t>mf</t>
  </si>
  <si>
    <t>Vers. 1.0, 2016-03</t>
  </si>
  <si>
    <t>2016-06</t>
  </si>
  <si>
    <t>Version 1.1
cast für Kastraten bei Geschlecht eingefügt
in ALP Felder besser formatiert
Nur befüllbare Zellen sind frei</t>
  </si>
  <si>
    <t>Vers. 1.1, 2016-06</t>
  </si>
  <si>
    <t>2022-01</t>
  </si>
  <si>
    <t>Version 1.2
neue Zuchtbuch-Adresse eingefügt
neue BLW-Anforderungen eingefügt in Anleitung</t>
  </si>
  <si>
    <t>Vers. 1.2, 2022-01</t>
  </si>
  <si>
    <t>Epreuve du pouvoir nurricier (EPN):</t>
  </si>
  <si>
    <t>Si le formulaire est imprimé ou utilisé au format pdf, veuillez utiliser les termes dans les colonnes suivantes, comme indiqué dans l'image :</t>
  </si>
  <si>
    <t>Depuis 2021, la contribution EPN n'est versée par le gouvernement fédéral que si
- les délais de pesée sont respectés (poids de naissance au jour 0 ou 1 ; poids à 40 jours entre les jours 35 et 45)
- Les deux parents des animaux registrés au herdbook avec les aptitudes d' élevage suivantes: chèvre G,*,Z,P,W,F; bouc G,*,Z,P</t>
  </si>
  <si>
    <t>2025-01</t>
  </si>
  <si>
    <t>Version 1.3
neue Zuchtbuch-Adresse eingefügt</t>
  </si>
  <si>
    <t>ys</t>
  </si>
  <si>
    <t>Vers. 1.3, 2025</t>
  </si>
  <si>
    <t>Bottes</t>
  </si>
  <si>
    <t>noires</t>
  </si>
  <si>
    <t>peu grisonnantes</t>
  </si>
  <si>
    <t>fortement grisonnates</t>
  </si>
  <si>
    <t>petites taches</t>
  </si>
  <si>
    <t>grandes taches</t>
  </si>
  <si>
    <t>Taches sur le corps</t>
  </si>
  <si>
    <t>envoyer à herdbook@capragrigia.ch ou à Eva Brügger, Reinischstrasse 27, 3714 Frutigen</t>
  </si>
  <si>
    <t>Unter "Daten" könnt ihr "Sortieren" auswählen.</t>
  </si>
  <si>
    <t>Die Tabelle nach Rasse und Geburtsdatum aufsteigend sortieren. so sind die Geburten zuoberst in der Tabelle.
Wenn möglich die Zeilen mit Fremdrassen löschen falls ihr solche habt. Auch alle Zeilen mit den älteren Tieren können gelöscht werden.</t>
  </si>
  <si>
    <t>Alternative au remplissage du formulaire pour les grandes exploitations:</t>
  </si>
  <si>
    <r>
      <t xml:space="preserve">1.  Dans la BDTA, sélectionnez </t>
    </r>
    <r>
      <rPr>
        <u/>
        <sz val="11"/>
        <color theme="1"/>
        <rFont val="Arial"/>
        <family val="2"/>
      </rPr>
      <t>toutes les colonnes</t>
    </r>
    <r>
      <rPr>
        <sz val="11"/>
        <color theme="1"/>
        <rFont val="Arial"/>
        <family val="2"/>
      </rPr>
      <t xml:space="preserve"> de la liste des exploitations. 
La filiation, par exemple, doit être sélectionnée séparément. Sans informations 
sur la filiation, aucune déclaration de naissance ne peut être enregistrée.</t>
    </r>
  </si>
  <si>
    <t>2. Télécharger la liste au format Excel, pas au format PDF.</t>
  </si>
  <si>
    <t>3. Si possible, trier la liste comme suit :
Sous « Données », vous pouvez sélectionner « Trier ».
Triez le tableau par race et date de naissance dans l'ordre croissant. Ainsi, les naissances apparaîtront en haut du tableau.
Si possible, supprimez les lignes concernant les races étrangères, si vous en avez. Toutes les lignes concernant les animaux plus âgés peuvent également être supprimées.</t>
  </si>
  <si>
    <t>4.  Sélectionnez toutes les cellules, y compris les en-têtes, dans le registre TVD et, dans le formulaire de déclaration de naissance, sélectionnez la cellule Tableau avec les en-têtes et insérez-la dans la cellule Q4 de la feuille de déclaration de naissance.</t>
  </si>
  <si>
    <t>6. Enregistrer et envoyer à herdbook@capragrigia.ch</t>
  </si>
  <si>
    <r>
      <t xml:space="preserve">5.  </t>
    </r>
    <r>
      <rPr>
        <b/>
        <sz val="11"/>
        <color theme="1"/>
        <rFont val="Arial"/>
        <family val="2"/>
      </rPr>
      <t>Remplissez maintenant les champs de sélection dans les colonnes J à P</t>
    </r>
    <r>
      <rPr>
        <sz val="11"/>
        <color theme="1"/>
        <rFont val="Arial"/>
        <family val="2"/>
      </rPr>
      <t xml:space="preserve"> (marqués en vert dans l'illustration). C'est la seule façon d'obtenir des informations complètes et de recevoir les papiers d'origine pour les chevreaux avant la première évaluation. Les colonnes A à I (barrées en bleu dans l'illustration) restent vides, car les informations se trouvent plus loin.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</si>
</sst>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807]d/\ mmm\ yy;@"/>
    <numFmt numFmtId="166" formatCode="dd/\ m/\ yy;@"/>
    <numFmt numFmtId="167" formatCode="dd/mm/yy;@"/>
    <numFmt numFmtId="168" formatCode="[$-100C]dd\.mm\.yyyy"/>
  </numFmts>
  <fonts count="24" x14ac:knownFonts="1">
    <font>
      <sz val="11"/>
      <color theme="1"/>
      <name val="Arial"/>
      <family val="2"/>
    </font>
    <font>
      <b/>
      <sz val="11"/>
      <color theme="1"/>
      <name val="Calibri"/>
      <family val="2"/>
      <scheme val="minor"/>
    </font>
    <font>
      <sz val="11"/>
      <color theme="1"/>
      <name val="Arial"/>
      <family val="2"/>
    </font>
    <font>
      <b/>
      <sz val="11"/>
      <color theme="1"/>
      <name val="Arial"/>
      <family val="2"/>
    </font>
    <font>
      <sz val="10"/>
      <name val="Verdana"/>
      <family val="2"/>
    </font>
    <font>
      <sz val="10"/>
      <name val="Arial"/>
      <family val="2"/>
    </font>
    <font>
      <b/>
      <sz val="12"/>
      <name val="Arial"/>
      <family val="2"/>
    </font>
    <font>
      <sz val="9"/>
      <name val="Arial"/>
      <family val="2"/>
    </font>
    <font>
      <sz val="10"/>
      <color theme="1"/>
      <name val="Arial"/>
      <family val="2"/>
    </font>
    <font>
      <sz val="9"/>
      <color theme="1"/>
      <name val="Arial"/>
      <family val="2"/>
    </font>
    <font>
      <b/>
      <sz val="10"/>
      <color theme="1"/>
      <name val="Arial"/>
      <family val="2"/>
    </font>
    <font>
      <b/>
      <sz val="10"/>
      <name val="Arial"/>
      <family val="2"/>
    </font>
    <font>
      <b/>
      <sz val="12"/>
      <color theme="1"/>
      <name val="Arial"/>
      <family val="2"/>
    </font>
    <font>
      <b/>
      <u/>
      <sz val="12"/>
      <color theme="1"/>
      <name val="Arial"/>
      <family val="2"/>
    </font>
    <font>
      <b/>
      <u/>
      <sz val="11"/>
      <color theme="1"/>
      <name val="Arial"/>
      <family val="2"/>
    </font>
    <font>
      <sz val="11"/>
      <color rgb="FF000000"/>
      <name val="Arial"/>
      <family val="2"/>
    </font>
    <font>
      <sz val="11"/>
      <color theme="1"/>
      <name val="Symbol"/>
      <family val="1"/>
      <charset val="2"/>
    </font>
    <font>
      <sz val="7"/>
      <color theme="1"/>
      <name val="Times New Roman"/>
      <family val="1"/>
    </font>
    <font>
      <sz val="8"/>
      <name val="Arial"/>
      <family val="2"/>
    </font>
    <font>
      <b/>
      <u/>
      <sz val="16"/>
      <color theme="1"/>
      <name val="Arial"/>
      <family val="2"/>
    </font>
    <font>
      <u/>
      <sz val="11"/>
      <color theme="1"/>
      <name val="Arial"/>
      <family val="2"/>
    </font>
    <font>
      <sz val="24"/>
      <color rgb="FFFF0000"/>
      <name val="Arial"/>
      <family val="2"/>
    </font>
    <font>
      <sz val="13.5"/>
      <color theme="1"/>
      <name val="Arial"/>
      <family val="2"/>
    </font>
    <font>
      <sz val="10"/>
      <name val="Geneva"/>
      <family val="2"/>
    </font>
  </fonts>
  <fills count="3">
    <fill>
      <patternFill patternType="none"/>
    </fill>
    <fill>
      <patternFill patternType="gray125"/>
    </fill>
    <fill>
      <patternFill patternType="solid">
        <fgColor theme="0" tint="-4.9989318521683403E-2"/>
        <bgColor indexed="64"/>
      </patternFill>
    </fill>
  </fills>
  <borders count="5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diagonal/>
    </border>
    <border>
      <left style="thin">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auto="1"/>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4" fillId="0" borderId="0"/>
  </cellStyleXfs>
  <cellXfs count="166">
    <xf numFmtId="0" fontId="0" fillId="0" borderId="0" xfId="0"/>
    <xf numFmtId="0" fontId="1" fillId="0" borderId="0" xfId="0" applyFont="1"/>
    <xf numFmtId="0" fontId="5" fillId="0" borderId="5" xfId="1" applyFont="1" applyBorder="1" applyAlignment="1">
      <alignment horizontal="left"/>
    </xf>
    <xf numFmtId="0" fontId="5" fillId="0" borderId="0" xfId="1" applyFont="1"/>
    <xf numFmtId="0" fontId="8" fillId="0" borderId="4" xfId="0" applyFont="1" applyBorder="1" applyAlignment="1">
      <alignment horizontal="left"/>
    </xf>
    <xf numFmtId="0" fontId="5" fillId="0" borderId="8" xfId="1" applyFont="1" applyBorder="1" applyAlignment="1">
      <alignment horizontal="left"/>
    </xf>
    <xf numFmtId="0" fontId="8" fillId="0" borderId="8" xfId="0" applyFont="1" applyBorder="1" applyAlignment="1">
      <alignment horizontal="left"/>
    </xf>
    <xf numFmtId="0" fontId="5" fillId="0" borderId="10" xfId="1" applyFont="1" applyBorder="1" applyAlignment="1">
      <alignment horizontal="left"/>
    </xf>
    <xf numFmtId="0" fontId="8" fillId="0" borderId="12" xfId="0" applyFont="1" applyBorder="1" applyAlignment="1">
      <alignment horizontal="left"/>
    </xf>
    <xf numFmtId="0" fontId="8" fillId="0" borderId="7" xfId="0" applyFont="1" applyBorder="1" applyAlignment="1">
      <alignment horizontal="left"/>
    </xf>
    <xf numFmtId="0" fontId="0" fillId="0" borderId="4" xfId="0" applyBorder="1"/>
    <xf numFmtId="0" fontId="0" fillId="0" borderId="9" xfId="0" applyBorder="1"/>
    <xf numFmtId="0" fontId="0" fillId="0" borderId="11" xfId="0" applyBorder="1"/>
    <xf numFmtId="0" fontId="7" fillId="0" borderId="4" xfId="1" applyFont="1" applyBorder="1" applyAlignment="1">
      <alignment horizontal="center" vertical="center"/>
    </xf>
    <xf numFmtId="0" fontId="5" fillId="0" borderId="4" xfId="1" applyFont="1" applyBorder="1" applyAlignment="1">
      <alignment horizontal="center"/>
    </xf>
    <xf numFmtId="0" fontId="0" fillId="0" borderId="20" xfId="0" applyBorder="1"/>
    <xf numFmtId="0" fontId="0" fillId="0" borderId="0" xfId="0" applyAlignment="1">
      <alignment horizontal="center"/>
    </xf>
    <xf numFmtId="164" fontId="0" fillId="0" borderId="0" xfId="0" applyNumberFormat="1" applyAlignment="1">
      <alignment horizontal="center" vertical="center"/>
    </xf>
    <xf numFmtId="0" fontId="0" fillId="0" borderId="0" xfId="0" applyAlignment="1" applyProtection="1">
      <alignment horizontal="center" vertical="center"/>
      <protection locked="0"/>
    </xf>
    <xf numFmtId="14" fontId="0" fillId="0" borderId="0" xfId="0" applyNumberFormat="1" applyAlignment="1">
      <alignment horizontal="center"/>
    </xf>
    <xf numFmtId="0" fontId="1" fillId="0" borderId="0" xfId="0" applyFont="1" applyAlignment="1">
      <alignment horizontal="right"/>
    </xf>
    <xf numFmtId="0" fontId="13" fillId="0" borderId="0" xfId="0" applyFont="1"/>
    <xf numFmtId="0" fontId="0" fillId="0" borderId="17" xfId="0" applyBorder="1"/>
    <xf numFmtId="0" fontId="1" fillId="0" borderId="18" xfId="0" applyFont="1" applyBorder="1"/>
    <xf numFmtId="0" fontId="0" fillId="0" borderId="18" xfId="0" applyBorder="1"/>
    <xf numFmtId="0" fontId="0" fillId="0" borderId="19" xfId="0" applyBorder="1"/>
    <xf numFmtId="0" fontId="0" fillId="0" borderId="13" xfId="0" applyBorder="1"/>
    <xf numFmtId="0" fontId="0" fillId="0" borderId="21" xfId="0" applyBorder="1"/>
    <xf numFmtId="0" fontId="0" fillId="0" borderId="22" xfId="0" applyBorder="1"/>
    <xf numFmtId="0" fontId="0" fillId="0" borderId="23" xfId="0" applyBorder="1"/>
    <xf numFmtId="0" fontId="9" fillId="0" borderId="0" xfId="0" applyFont="1"/>
    <xf numFmtId="14" fontId="0" fillId="0" borderId="13" xfId="0" applyNumberFormat="1" applyBorder="1" applyAlignment="1">
      <alignment horizontal="center"/>
    </xf>
    <xf numFmtId="0" fontId="11" fillId="0" borderId="0" xfId="1" applyFont="1" applyAlignment="1">
      <alignment vertical="center"/>
    </xf>
    <xf numFmtId="0" fontId="11" fillId="0" borderId="15" xfId="1" applyFont="1" applyBorder="1" applyAlignment="1">
      <alignment horizontal="center" vertical="center" wrapText="1"/>
    </xf>
    <xf numFmtId="0" fontId="11" fillId="0" borderId="25" xfId="1" applyFont="1" applyBorder="1" applyAlignment="1">
      <alignment horizontal="center" vertical="center" wrapText="1"/>
    </xf>
    <xf numFmtId="0" fontId="7" fillId="0" borderId="33" xfId="1" applyFont="1" applyBorder="1" applyAlignment="1">
      <alignment horizontal="center" vertical="center"/>
    </xf>
    <xf numFmtId="0" fontId="5" fillId="0" borderId="33" xfId="1" applyFont="1" applyBorder="1" applyAlignment="1">
      <alignment horizontal="center"/>
    </xf>
    <xf numFmtId="0" fontId="0" fillId="0" borderId="33" xfId="0" applyBorder="1"/>
    <xf numFmtId="0" fontId="7" fillId="0" borderId="12" xfId="1" applyFont="1" applyBorder="1" applyAlignment="1">
      <alignment horizontal="center" vertical="center"/>
    </xf>
    <xf numFmtId="0" fontId="5" fillId="0" borderId="12" xfId="1" applyFont="1" applyBorder="1" applyAlignment="1">
      <alignment horizontal="center"/>
    </xf>
    <xf numFmtId="0" fontId="0" fillId="0" borderId="12" xfId="0" applyBorder="1"/>
    <xf numFmtId="0" fontId="7" fillId="0" borderId="34" xfId="1" applyFont="1" applyBorder="1" applyAlignment="1">
      <alignment horizontal="center" vertical="center"/>
    </xf>
    <xf numFmtId="0" fontId="7" fillId="0" borderId="3" xfId="1" applyFont="1" applyBorder="1" applyAlignment="1">
      <alignment horizontal="center" vertical="center"/>
    </xf>
    <xf numFmtId="0" fontId="7" fillId="0" borderId="35" xfId="1" applyFont="1" applyBorder="1" applyAlignment="1">
      <alignment horizontal="center" vertical="center"/>
    </xf>
    <xf numFmtId="0" fontId="6" fillId="0" borderId="32" xfId="1" applyFont="1" applyBorder="1" applyAlignment="1">
      <alignment horizontal="center" vertical="center"/>
    </xf>
    <xf numFmtId="0" fontId="12" fillId="0" borderId="8" xfId="0" applyFont="1" applyBorder="1" applyAlignment="1">
      <alignment horizontal="center" vertical="center"/>
    </xf>
    <xf numFmtId="0" fontId="12" fillId="0" borderId="10" xfId="0" applyFont="1" applyBorder="1" applyAlignment="1">
      <alignment horizontal="center" vertical="center"/>
    </xf>
    <xf numFmtId="14" fontId="9" fillId="0" borderId="0" xfId="0" applyNumberFormat="1" applyFont="1"/>
    <xf numFmtId="14" fontId="0" fillId="0" borderId="0" xfId="0" applyNumberFormat="1"/>
    <xf numFmtId="1" fontId="9" fillId="0" borderId="0" xfId="0" applyNumberFormat="1" applyFont="1"/>
    <xf numFmtId="1" fontId="0" fillId="0" borderId="0" xfId="0" applyNumberFormat="1"/>
    <xf numFmtId="167" fontId="8" fillId="0" borderId="22" xfId="0" applyNumberFormat="1" applyFont="1" applyBorder="1" applyAlignment="1">
      <alignment vertical="center"/>
    </xf>
    <xf numFmtId="0" fontId="0" fillId="0" borderId="0" xfId="0" applyAlignment="1">
      <alignment horizontal="center" vertical="center"/>
    </xf>
    <xf numFmtId="0" fontId="13" fillId="0" borderId="0" xfId="0" applyFont="1" applyAlignment="1">
      <alignment vertical="center" wrapText="1"/>
    </xf>
    <xf numFmtId="0" fontId="2" fillId="0" borderId="0" xfId="0" applyFont="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horizontal="left" vertical="center" wrapText="1"/>
    </xf>
    <xf numFmtId="0" fontId="0" fillId="0" borderId="0" xfId="0" applyAlignment="1">
      <alignment wrapText="1"/>
    </xf>
    <xf numFmtId="0" fontId="10" fillId="0" borderId="1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0" xfId="0" applyFont="1" applyAlignment="1">
      <alignment horizontal="center" vertical="center" wrapText="1"/>
    </xf>
    <xf numFmtId="0" fontId="0" fillId="0" borderId="0" xfId="0" applyAlignment="1">
      <alignment vertical="center" wrapText="1"/>
    </xf>
    <xf numFmtId="0" fontId="11" fillId="0" borderId="14" xfId="1" applyFont="1" applyBorder="1" applyAlignment="1">
      <alignment horizontal="center" vertical="center" wrapText="1"/>
    </xf>
    <xf numFmtId="0" fontId="10" fillId="0" borderId="0" xfId="0" applyFont="1" applyAlignment="1">
      <alignment vertical="center" wrapText="1"/>
    </xf>
    <xf numFmtId="0" fontId="0" fillId="0" borderId="6" xfId="0" applyBorder="1"/>
    <xf numFmtId="0" fontId="10" fillId="0" borderId="16" xfId="0" applyFont="1" applyBorder="1" applyAlignment="1">
      <alignment vertical="center" wrapText="1"/>
    </xf>
    <xf numFmtId="0" fontId="11" fillId="0" borderId="30" xfId="1" applyFont="1" applyBorder="1" applyAlignment="1">
      <alignment horizontal="center" vertical="center" wrapText="1"/>
    </xf>
    <xf numFmtId="0" fontId="0" fillId="0" borderId="36" xfId="0" applyBorder="1"/>
    <xf numFmtId="0" fontId="0" fillId="0" borderId="1" xfId="0" applyBorder="1"/>
    <xf numFmtId="0" fontId="0" fillId="0" borderId="37" xfId="0" applyBorder="1"/>
    <xf numFmtId="0" fontId="0" fillId="0" borderId="39" xfId="0" applyBorder="1"/>
    <xf numFmtId="0" fontId="0" fillId="0" borderId="40" xfId="0" applyBorder="1"/>
    <xf numFmtId="0" fontId="10" fillId="0" borderId="41" xfId="0" applyFont="1" applyBorder="1" applyAlignment="1">
      <alignment horizontal="center" vertical="center" wrapText="1"/>
    </xf>
    <xf numFmtId="0" fontId="0" fillId="0" borderId="42" xfId="0" applyBorder="1"/>
    <xf numFmtId="0" fontId="0" fillId="0" borderId="38" xfId="0" applyBorder="1"/>
    <xf numFmtId="0" fontId="19" fillId="0" borderId="0" xfId="0" applyFont="1"/>
    <xf numFmtId="0" fontId="13" fillId="0" borderId="32" xfId="0" applyFont="1" applyBorder="1" applyAlignment="1">
      <alignment horizontal="left" vertical="top"/>
    </xf>
    <xf numFmtId="0" fontId="13" fillId="0" borderId="33" xfId="0" applyFont="1" applyBorder="1" applyAlignment="1">
      <alignment horizontal="left" vertical="top"/>
    </xf>
    <xf numFmtId="0" fontId="13" fillId="0" borderId="43" xfId="0" applyFont="1" applyBorder="1" applyAlignment="1">
      <alignment horizontal="left" vertical="top"/>
    </xf>
    <xf numFmtId="0" fontId="0" fillId="0" borderId="8" xfId="0" applyBorder="1" applyAlignment="1">
      <alignment horizontal="left" vertical="top"/>
    </xf>
    <xf numFmtId="0" fontId="0" fillId="0" borderId="4" xfId="0" applyBorder="1" applyAlignment="1">
      <alignment horizontal="left" vertical="top"/>
    </xf>
    <xf numFmtId="0" fontId="0" fillId="0" borderId="9" xfId="0" applyBorder="1" applyAlignment="1">
      <alignment horizontal="left" vertical="top"/>
    </xf>
    <xf numFmtId="0" fontId="0" fillId="0" borderId="4" xfId="0" applyBorder="1" applyAlignment="1">
      <alignment horizontal="left" vertical="top" wrapText="1"/>
    </xf>
    <xf numFmtId="0" fontId="0" fillId="0" borderId="10" xfId="0" applyBorder="1" applyAlignment="1">
      <alignment horizontal="left" vertical="top"/>
    </xf>
    <xf numFmtId="0" fontId="0" fillId="0" borderId="12" xfId="0" applyBorder="1" applyAlignment="1">
      <alignment horizontal="left" vertical="top"/>
    </xf>
    <xf numFmtId="0" fontId="0" fillId="0" borderId="11" xfId="0" applyBorder="1" applyAlignment="1">
      <alignment horizontal="left" vertical="top"/>
    </xf>
    <xf numFmtId="0" fontId="0" fillId="0" borderId="0" xfId="0" applyAlignment="1">
      <alignment horizontal="left" vertical="top" wrapText="1"/>
    </xf>
    <xf numFmtId="0" fontId="3" fillId="0" borderId="0" xfId="0" applyFont="1" applyAlignment="1">
      <alignment wrapText="1"/>
    </xf>
    <xf numFmtId="0" fontId="0" fillId="0" borderId="0" xfId="0" applyAlignment="1">
      <alignment horizontal="left" vertical="center" wrapText="1" indent="1"/>
    </xf>
    <xf numFmtId="0" fontId="21" fillId="0" borderId="0" xfId="0" applyFont="1" applyAlignment="1">
      <alignment horizontal="left" vertical="center" indent="1"/>
    </xf>
    <xf numFmtId="0" fontId="0" fillId="0" borderId="0" xfId="0" applyAlignment="1">
      <alignment horizontal="left" vertical="center" indent="1"/>
    </xf>
    <xf numFmtId="0" fontId="22" fillId="0" borderId="0" xfId="0" applyFont="1" applyAlignment="1">
      <alignment horizontal="left" vertical="center" indent="1"/>
    </xf>
    <xf numFmtId="0" fontId="0" fillId="0" borderId="0" xfId="0" applyAlignment="1">
      <alignment horizontal="left" vertical="center" wrapText="1" indent="2"/>
    </xf>
    <xf numFmtId="0" fontId="22" fillId="0" borderId="0" xfId="0" applyFont="1" applyAlignment="1">
      <alignment horizontal="left" vertical="center" indent="2"/>
    </xf>
    <xf numFmtId="0" fontId="0" fillId="0" borderId="0" xfId="0" applyAlignment="1">
      <alignment horizontal="left" vertical="center" indent="2"/>
    </xf>
    <xf numFmtId="0" fontId="1" fillId="0" borderId="0" xfId="0" applyFont="1" applyAlignment="1">
      <alignment horizontal="center" vertical="top" wrapText="1"/>
    </xf>
    <xf numFmtId="0" fontId="0" fillId="0" borderId="0" xfId="0" applyAlignment="1">
      <alignment horizontal="left" vertical="top"/>
    </xf>
    <xf numFmtId="168" fontId="0" fillId="0" borderId="0" xfId="0" applyNumberFormat="1" applyAlignment="1">
      <alignment horizontal="left" vertical="top"/>
    </xf>
    <xf numFmtId="0" fontId="0" fillId="0" borderId="0" xfId="0" applyAlignment="1">
      <alignment horizontal="right" vertical="top"/>
    </xf>
    <xf numFmtId="0" fontId="12" fillId="0" borderId="0" xfId="0" applyFont="1" applyAlignment="1">
      <alignment horizontal="center"/>
    </xf>
    <xf numFmtId="0" fontId="0" fillId="0" borderId="44" xfId="0" applyBorder="1" applyAlignment="1">
      <alignment wrapText="1"/>
    </xf>
    <xf numFmtId="0" fontId="0" fillId="0" borderId="45" xfId="0" applyBorder="1" applyAlignment="1">
      <alignment wrapText="1"/>
    </xf>
    <xf numFmtId="0" fontId="0" fillId="0" borderId="46" xfId="0" applyBorder="1" applyAlignment="1">
      <alignment wrapText="1"/>
    </xf>
    <xf numFmtId="0" fontId="0" fillId="0" borderId="47" xfId="0" applyBorder="1" applyAlignment="1">
      <alignment wrapText="1"/>
    </xf>
    <xf numFmtId="0" fontId="0" fillId="0" borderId="0" xfId="0" applyAlignment="1">
      <alignment wrapText="1"/>
    </xf>
    <xf numFmtId="0" fontId="0" fillId="0" borderId="48" xfId="0" applyBorder="1" applyAlignment="1">
      <alignment wrapText="1"/>
    </xf>
    <xf numFmtId="0" fontId="0" fillId="0" borderId="49" xfId="0" applyBorder="1" applyAlignment="1">
      <alignment wrapText="1"/>
    </xf>
    <xf numFmtId="0" fontId="0" fillId="0" borderId="50" xfId="0" applyBorder="1" applyAlignment="1">
      <alignment wrapText="1"/>
    </xf>
    <xf numFmtId="0" fontId="0" fillId="0" borderId="51" xfId="0" applyBorder="1" applyAlignment="1">
      <alignment wrapText="1"/>
    </xf>
    <xf numFmtId="14" fontId="5" fillId="0" borderId="24" xfId="1" applyNumberFormat="1" applyFont="1" applyBorder="1" applyAlignment="1">
      <alignment horizontal="center" vertical="center"/>
    </xf>
    <xf numFmtId="14" fontId="8" fillId="0" borderId="26" xfId="0" applyNumberFormat="1" applyFont="1" applyBorder="1" applyAlignment="1">
      <alignment horizontal="center" vertical="center"/>
    </xf>
    <xf numFmtId="14" fontId="8" fillId="0" borderId="28" xfId="0" applyNumberFormat="1" applyFont="1" applyBorder="1" applyAlignment="1">
      <alignment horizontal="center" vertical="center"/>
    </xf>
    <xf numFmtId="0" fontId="7" fillId="0" borderId="25" xfId="1" applyFont="1" applyBorder="1" applyAlignment="1">
      <alignment horizontal="center" vertical="center"/>
    </xf>
    <xf numFmtId="0" fontId="0" fillId="0" borderId="27" xfId="0" applyBorder="1" applyAlignment="1">
      <alignment horizontal="center" vertical="center"/>
    </xf>
    <xf numFmtId="0" fontId="0" fillId="0" borderId="29" xfId="0" applyBorder="1" applyAlignment="1">
      <alignment horizontal="center" vertical="center"/>
    </xf>
    <xf numFmtId="0" fontId="7" fillId="0" borderId="30" xfId="1" applyFont="1" applyBorder="1" applyAlignment="1">
      <alignment horizontal="center" vertical="center"/>
    </xf>
    <xf numFmtId="0" fontId="0" fillId="0" borderId="20" xfId="0" applyBorder="1" applyAlignment="1">
      <alignment horizontal="center" vertical="center"/>
    </xf>
    <xf numFmtId="0" fontId="0" fillId="0" borderId="31" xfId="0" applyBorder="1" applyAlignment="1">
      <alignment horizontal="center" vertical="center"/>
    </xf>
    <xf numFmtId="14" fontId="5" fillId="0" borderId="7" xfId="1" applyNumberFormat="1" applyFont="1" applyBorder="1" applyAlignment="1">
      <alignment horizontal="center" vertical="center"/>
    </xf>
    <xf numFmtId="14" fontId="8" fillId="0" borderId="4" xfId="0" applyNumberFormat="1" applyFont="1" applyBorder="1" applyAlignment="1">
      <alignment horizontal="center" vertical="center"/>
    </xf>
    <xf numFmtId="0" fontId="7" fillId="0" borderId="7" xfId="1" applyFont="1" applyBorder="1" applyAlignment="1">
      <alignment horizontal="center" vertical="center"/>
    </xf>
    <xf numFmtId="0" fontId="0" fillId="0" borderId="4" xfId="0" applyBorder="1" applyAlignment="1">
      <alignment horizontal="center" vertical="center"/>
    </xf>
    <xf numFmtId="0" fontId="7" fillId="0" borderId="21" xfId="1" applyFont="1" applyBorder="1" applyAlignment="1">
      <alignment horizontal="center" vertical="center"/>
    </xf>
    <xf numFmtId="0" fontId="0" fillId="0" borderId="1" xfId="0" applyBorder="1" applyAlignment="1">
      <alignment horizontal="center" vertical="center"/>
    </xf>
    <xf numFmtId="0" fontId="5" fillId="0" borderId="50" xfId="1" applyFont="1" applyBorder="1"/>
    <xf numFmtId="0" fontId="0" fillId="0" borderId="50" xfId="0" applyBorder="1"/>
    <xf numFmtId="2" fontId="0" fillId="0" borderId="4" xfId="0" applyNumberFormat="1" applyBorder="1" applyAlignment="1" applyProtection="1">
      <alignment horizontal="center" vertical="center"/>
      <protection locked="0"/>
    </xf>
    <xf numFmtId="2" fontId="0" fillId="0" borderId="4" xfId="0" applyNumberFormat="1" applyBorder="1" applyAlignment="1">
      <alignment horizontal="center" vertical="center"/>
    </xf>
    <xf numFmtId="166" fontId="9" fillId="0" borderId="4" xfId="0" applyNumberFormat="1" applyFont="1" applyBorder="1" applyAlignment="1" applyProtection="1">
      <alignment horizontal="center" vertical="center"/>
      <protection locked="0"/>
    </xf>
    <xf numFmtId="165" fontId="3" fillId="2" borderId="4" xfId="0" applyNumberFormat="1" applyFont="1" applyFill="1" applyBorder="1" applyAlignment="1">
      <alignment horizontal="center"/>
    </xf>
    <xf numFmtId="165" fontId="3" fillId="2" borderId="4" xfId="0" applyNumberFormat="1" applyFont="1" applyFill="1" applyBorder="1"/>
    <xf numFmtId="0" fontId="0" fillId="0" borderId="4" xfId="0" applyBorder="1"/>
    <xf numFmtId="0" fontId="0" fillId="0" borderId="4" xfId="0" applyBorder="1" applyAlignment="1">
      <alignment horizontal="center"/>
    </xf>
    <xf numFmtId="0" fontId="0" fillId="0" borderId="2" xfId="0" applyBorder="1" applyAlignment="1">
      <alignment horizontal="center" vertical="center"/>
    </xf>
    <xf numFmtId="0" fontId="0" fillId="0" borderId="3" xfId="0" applyBorder="1" applyAlignment="1">
      <alignment horizontal="center" vertical="center"/>
    </xf>
    <xf numFmtId="166" fontId="8" fillId="0" borderId="4" xfId="0" applyNumberFormat="1" applyFont="1" applyBorder="1" applyAlignment="1" applyProtection="1">
      <alignment horizontal="center" vertical="center"/>
      <protection locked="0"/>
    </xf>
    <xf numFmtId="0" fontId="0" fillId="0" borderId="1" xfId="0" quotePrefix="1" applyBorder="1" applyAlignment="1" applyProtection="1">
      <alignment horizontal="center"/>
      <protection locked="0"/>
    </xf>
    <xf numFmtId="0" fontId="0" fillId="0" borderId="2" xfId="0" applyBorder="1" applyAlignment="1" applyProtection="1">
      <alignment horizontal="center"/>
      <protection locked="0"/>
    </xf>
    <xf numFmtId="0" fontId="0" fillId="0" borderId="2" xfId="0" applyBorder="1" applyAlignment="1">
      <alignment horizontal="center"/>
    </xf>
    <xf numFmtId="0" fontId="0" fillId="0" borderId="3" xfId="0" applyBorder="1" applyAlignment="1">
      <alignment horizontal="center"/>
    </xf>
    <xf numFmtId="14" fontId="0" fillId="0" borderId="4" xfId="0" applyNumberFormat="1" applyBorder="1" applyAlignment="1" applyProtection="1">
      <alignment horizontal="center"/>
      <protection locked="0"/>
    </xf>
    <xf numFmtId="0" fontId="0" fillId="0" borderId="4" xfId="0" applyBorder="1" applyAlignment="1" applyProtection="1">
      <alignment horizontal="center"/>
      <protection locked="0"/>
    </xf>
    <xf numFmtId="0" fontId="0" fillId="0" borderId="1" xfId="0" applyBorder="1" applyAlignment="1" applyProtection="1">
      <alignment horizontal="center"/>
      <protection locked="0"/>
    </xf>
    <xf numFmtId="0" fontId="0" fillId="0" borderId="3" xfId="0" applyBorder="1" applyAlignment="1" applyProtection="1">
      <alignment horizontal="center"/>
      <protection locked="0"/>
    </xf>
    <xf numFmtId="1" fontId="0" fillId="0" borderId="1" xfId="0" applyNumberFormat="1" applyBorder="1" applyAlignment="1" applyProtection="1">
      <alignment horizontal="center"/>
      <protection locked="0"/>
    </xf>
    <xf numFmtId="1" fontId="0" fillId="0" borderId="2" xfId="0" applyNumberFormat="1" applyBorder="1" applyAlignment="1" applyProtection="1">
      <alignment horizontal="center"/>
      <protection locked="0"/>
    </xf>
    <xf numFmtId="1" fontId="0" fillId="0" borderId="3" xfId="0" applyNumberFormat="1" applyBorder="1" applyAlignment="1" applyProtection="1">
      <alignment horizontal="center"/>
      <protection locked="0"/>
    </xf>
    <xf numFmtId="167" fontId="8" fillId="0" borderId="4" xfId="0" applyNumberFormat="1" applyFont="1" applyBorder="1" applyAlignment="1" applyProtection="1">
      <alignment horizontal="center" vertical="center"/>
      <protection locked="0"/>
    </xf>
    <xf numFmtId="0" fontId="0" fillId="0" borderId="2" xfId="0" applyBorder="1"/>
    <xf numFmtId="0" fontId="0" fillId="0" borderId="3" xfId="0" applyBorder="1"/>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1" fontId="0" fillId="0" borderId="4" xfId="0" applyNumberFormat="1" applyBorder="1" applyAlignment="1" applyProtection="1">
      <alignment horizontal="center"/>
      <protection locked="0"/>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4" xfId="0" applyBorder="1" applyAlignment="1">
      <alignment horizontal="left" vertical="center"/>
    </xf>
    <xf numFmtId="14" fontId="0" fillId="0" borderId="1" xfId="0" applyNumberFormat="1" applyBorder="1" applyAlignment="1" applyProtection="1">
      <alignment horizontal="center"/>
      <protection locked="0"/>
    </xf>
  </cellXfs>
  <cellStyles count="2">
    <cellStyle name="Standard" xfId="0" builtinId="0"/>
    <cellStyle name="Standard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dialogsheet" Target="dialogsheets/sheet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ialog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dialogsheets/sheet1.xml><?xml version="1.0" encoding="utf-8"?>
<dialog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r6="http://schemas.microsoft.com/office/spreadsheetml/2016/revision6" mc:Ignorable="x14ac xr xr2 xr3 xr6" xr6:uid="{00000000-0001-0000-0200-000000000000}">
  <sheetViews>
    <sheetView showRowColHeaders="0" showZeros="0" showOutlineSymbols="0" workbookViewId="0"/>
  </sheetViews>
  <sheetFormatPr baseColWidth="10" defaultColWidth="0.83203125" defaultRowHeight="6" customHeight="1" x14ac:dyDescent="0.15"/>
  <sheetProtection sheet="1"/>
  <pageMargins left="0.75" right="0.75" top="1" bottom="1" header="0.5" footer="0.5"/>
  <pageSetup paperSize="9" orientation="portrait" r:id="rId1"/>
  <legacyDrawing r:id="rId2"/>
</dialogsheet>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400049</xdr:rowOff>
    </xdr:from>
    <xdr:to>
      <xdr:col>1</xdr:col>
      <xdr:colOff>18266</xdr:colOff>
      <xdr:row>13</xdr:row>
      <xdr:rowOff>1775459</xdr:rowOff>
    </xdr:to>
    <xdr:pic>
      <xdr:nvPicPr>
        <xdr:cNvPr id="4" name="Grafik 3">
          <a:extLst>
            <a:ext uri="{FF2B5EF4-FFF2-40B4-BE49-F238E27FC236}">
              <a16:creationId xmlns:a16="http://schemas.microsoft.com/office/drawing/2014/main" id="{C3AF6477-88A4-4062-90D0-0DF1E82148F5}"/>
            </a:ext>
          </a:extLst>
        </xdr:cNvPr>
        <xdr:cNvPicPr>
          <a:picLocks noChangeAspect="1"/>
        </xdr:cNvPicPr>
      </xdr:nvPicPr>
      <xdr:blipFill>
        <a:blip xmlns:r="http://schemas.openxmlformats.org/officeDocument/2006/relationships" r:embed="rId1"/>
        <a:stretch>
          <a:fillRect/>
        </a:stretch>
      </xdr:blipFill>
      <xdr:spPr>
        <a:xfrm>
          <a:off x="0" y="5038724"/>
          <a:ext cx="7550636" cy="1781175"/>
        </a:xfrm>
        <a:prstGeom prst="rect">
          <a:avLst/>
        </a:prstGeom>
      </xdr:spPr>
    </xdr:pic>
    <xdr:clientData/>
  </xdr:twoCellAnchor>
  <xdr:twoCellAnchor editAs="oneCell">
    <xdr:from>
      <xdr:col>0</xdr:col>
      <xdr:colOff>5665847</xdr:colOff>
      <xdr:row>22</xdr:row>
      <xdr:rowOff>104775</xdr:rowOff>
    </xdr:from>
    <xdr:to>
      <xdr:col>0</xdr:col>
      <xdr:colOff>7680141</xdr:colOff>
      <xdr:row>30</xdr:row>
      <xdr:rowOff>78105</xdr:rowOff>
    </xdr:to>
    <xdr:pic>
      <xdr:nvPicPr>
        <xdr:cNvPr id="8" name="Grafik 7">
          <a:extLst>
            <a:ext uri="{FF2B5EF4-FFF2-40B4-BE49-F238E27FC236}">
              <a16:creationId xmlns:a16="http://schemas.microsoft.com/office/drawing/2014/main" id="{FE9E7B9A-EFDD-B9F6-A562-29DA30907084}"/>
            </a:ext>
          </a:extLst>
        </xdr:cNvPr>
        <xdr:cNvPicPr>
          <a:picLocks noChangeAspect="1"/>
        </xdr:cNvPicPr>
      </xdr:nvPicPr>
      <xdr:blipFill>
        <a:blip xmlns:r="http://schemas.openxmlformats.org/officeDocument/2006/relationships" r:embed="rId2"/>
        <a:stretch>
          <a:fillRect/>
        </a:stretch>
      </xdr:blipFill>
      <xdr:spPr>
        <a:xfrm>
          <a:off x="5665847" y="9896475"/>
          <a:ext cx="2021914" cy="1906905"/>
        </a:xfrm>
        <a:prstGeom prst="rect">
          <a:avLst/>
        </a:prstGeom>
      </xdr:spPr>
    </xdr:pic>
    <xdr:clientData/>
  </xdr:twoCellAnchor>
  <xdr:twoCellAnchor editAs="oneCell">
    <xdr:from>
      <xdr:col>0</xdr:col>
      <xdr:colOff>285750</xdr:colOff>
      <xdr:row>32</xdr:row>
      <xdr:rowOff>58371</xdr:rowOff>
    </xdr:from>
    <xdr:to>
      <xdr:col>0</xdr:col>
      <xdr:colOff>6377940</xdr:colOff>
      <xdr:row>35</xdr:row>
      <xdr:rowOff>78</xdr:rowOff>
    </xdr:to>
    <xdr:pic>
      <xdr:nvPicPr>
        <xdr:cNvPr id="9" name="Grafik 8">
          <a:extLst>
            <a:ext uri="{FF2B5EF4-FFF2-40B4-BE49-F238E27FC236}">
              <a16:creationId xmlns:a16="http://schemas.microsoft.com/office/drawing/2014/main" id="{1F2E8124-C08D-E69F-8545-1F2B8E1FD212}"/>
            </a:ext>
          </a:extLst>
        </xdr:cNvPr>
        <xdr:cNvPicPr>
          <a:picLocks noChangeAspect="1"/>
        </xdr:cNvPicPr>
      </xdr:nvPicPr>
      <xdr:blipFill>
        <a:blip xmlns:r="http://schemas.openxmlformats.org/officeDocument/2006/relationships" r:embed="rId3"/>
        <a:stretch>
          <a:fillRect/>
        </a:stretch>
      </xdr:blipFill>
      <xdr:spPr>
        <a:xfrm>
          <a:off x="285750" y="12126546"/>
          <a:ext cx="6096000" cy="446532"/>
        </a:xfrm>
        <a:prstGeom prst="rect">
          <a:avLst/>
        </a:prstGeom>
      </xdr:spPr>
    </xdr:pic>
    <xdr:clientData/>
  </xdr:twoCellAnchor>
  <xdr:twoCellAnchor editAs="oneCell">
    <xdr:from>
      <xdr:col>0</xdr:col>
      <xdr:colOff>0</xdr:colOff>
      <xdr:row>37</xdr:row>
      <xdr:rowOff>30241</xdr:rowOff>
    </xdr:from>
    <xdr:to>
      <xdr:col>0</xdr:col>
      <xdr:colOff>7673340</xdr:colOff>
      <xdr:row>54</xdr:row>
      <xdr:rowOff>113029</xdr:rowOff>
    </xdr:to>
    <xdr:pic>
      <xdr:nvPicPr>
        <xdr:cNvPr id="2" name="Image 1">
          <a:extLst>
            <a:ext uri="{FF2B5EF4-FFF2-40B4-BE49-F238E27FC236}">
              <a16:creationId xmlns:a16="http://schemas.microsoft.com/office/drawing/2014/main" id="{D31DDB84-D1BA-C501-B661-888BC383AEE5}"/>
            </a:ext>
          </a:extLst>
        </xdr:cNvPr>
        <xdr:cNvPicPr>
          <a:picLocks noChangeAspect="1"/>
        </xdr:cNvPicPr>
      </xdr:nvPicPr>
      <xdr:blipFill>
        <a:blip xmlns:r="http://schemas.openxmlformats.org/officeDocument/2006/relationships" r:embed="rId4"/>
        <a:stretch>
          <a:fillRect/>
        </a:stretch>
      </xdr:blipFill>
      <xdr:spPr>
        <a:xfrm>
          <a:off x="0" y="13860541"/>
          <a:ext cx="7673340" cy="3587988"/>
        </a:xfrm>
        <a:prstGeom prst="rect">
          <a:avLst/>
        </a:prstGeom>
      </xdr:spPr>
    </xdr:pic>
    <xdr:clientData/>
  </xdr:twoCellAnchor>
  <xdr:twoCellAnchor editAs="oneCell">
    <xdr:from>
      <xdr:col>0</xdr:col>
      <xdr:colOff>53341</xdr:colOff>
      <xdr:row>57</xdr:row>
      <xdr:rowOff>16815</xdr:rowOff>
    </xdr:from>
    <xdr:to>
      <xdr:col>1</xdr:col>
      <xdr:colOff>750571</xdr:colOff>
      <xdr:row>61</xdr:row>
      <xdr:rowOff>103572</xdr:rowOff>
    </xdr:to>
    <xdr:pic>
      <xdr:nvPicPr>
        <xdr:cNvPr id="3" name="Grafik 2">
          <a:extLst>
            <a:ext uri="{FF2B5EF4-FFF2-40B4-BE49-F238E27FC236}">
              <a16:creationId xmlns:a16="http://schemas.microsoft.com/office/drawing/2014/main" id="{C90EB230-F9AE-239B-8BD6-9825A12334C3}"/>
            </a:ext>
          </a:extLst>
        </xdr:cNvPr>
        <xdr:cNvPicPr>
          <a:picLocks noChangeAspect="1"/>
        </xdr:cNvPicPr>
      </xdr:nvPicPr>
      <xdr:blipFill>
        <a:blip xmlns:r="http://schemas.openxmlformats.org/officeDocument/2006/relationships" r:embed="rId5"/>
        <a:stretch>
          <a:fillRect/>
        </a:stretch>
      </xdr:blipFill>
      <xdr:spPr>
        <a:xfrm>
          <a:off x="53341" y="18219090"/>
          <a:ext cx="8481060" cy="7744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325755</xdr:colOff>
      <xdr:row>0</xdr:row>
      <xdr:rowOff>35412</xdr:rowOff>
    </xdr:from>
    <xdr:to>
      <xdr:col>15</xdr:col>
      <xdr:colOff>781049</xdr:colOff>
      <xdr:row>2</xdr:row>
      <xdr:rowOff>275108</xdr:rowOff>
    </xdr:to>
    <xdr:pic>
      <xdr:nvPicPr>
        <xdr:cNvPr id="2" name="Bild 1" descr=" Logo CGS-def_freigestellt.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3280" y="35412"/>
          <a:ext cx="1445894" cy="525446"/>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48</xdr:col>
      <xdr:colOff>19050</xdr:colOff>
      <xdr:row>0</xdr:row>
      <xdr:rowOff>114300</xdr:rowOff>
    </xdr:from>
    <xdr:to>
      <xdr:col>56</xdr:col>
      <xdr:colOff>180974</xdr:colOff>
      <xdr:row>4</xdr:row>
      <xdr:rowOff>4598</xdr:rowOff>
    </xdr:to>
    <xdr:pic>
      <xdr:nvPicPr>
        <xdr:cNvPr id="2" name="Bild 1" descr=" Logo CGS-def_freigestellt.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14300"/>
          <a:ext cx="1533524" cy="64277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xdr:col>
      <xdr:colOff>66675</xdr:colOff>
      <xdr:row>31</xdr:row>
      <xdr:rowOff>9525</xdr:rowOff>
    </xdr:from>
    <xdr:to>
      <xdr:col>53</xdr:col>
      <xdr:colOff>75249</xdr:colOff>
      <xdr:row>39</xdr:row>
      <xdr:rowOff>57152</xdr:rowOff>
    </xdr:to>
    <xdr:sp macro="" textlink="">
      <xdr:nvSpPr>
        <xdr:cNvPr id="4" name="Textfeld 2">
          <a:extLst>
            <a:ext uri="{FF2B5EF4-FFF2-40B4-BE49-F238E27FC236}">
              <a16:creationId xmlns:a16="http://schemas.microsoft.com/office/drawing/2014/main" id="{00000000-0008-0000-0300-000004000000}"/>
            </a:ext>
          </a:extLst>
        </xdr:cNvPr>
        <xdr:cNvSpPr txBox="1"/>
      </xdr:nvSpPr>
      <xdr:spPr>
        <a:xfrm>
          <a:off x="171450" y="4314825"/>
          <a:ext cx="9085899" cy="1495427"/>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fr-FR" sz="1100" b="1" i="0" u="none" strike="noStrike">
              <a:solidFill>
                <a:schemeClr val="dk1"/>
              </a:solidFill>
              <a:effectLst/>
              <a:latin typeface="+mn-lt"/>
              <a:ea typeface="+mn-ea"/>
              <a:cs typeface="+mn-cs"/>
            </a:rPr>
            <a:t>Un seul formulaire </a:t>
          </a:r>
          <a:r>
            <a:rPr lang="fr-FR" sz="1100" b="0" i="0" u="none" strike="noStrike">
              <a:solidFill>
                <a:schemeClr val="dk1"/>
              </a:solidFill>
              <a:effectLst/>
              <a:latin typeface="+mn-lt"/>
              <a:ea typeface="+mn-ea"/>
              <a:cs typeface="+mn-cs"/>
            </a:rPr>
            <a:t>doit être rempli </a:t>
          </a:r>
          <a:r>
            <a:rPr lang="fr-FR" sz="1100" b="1" i="0" u="none" strike="noStrike">
              <a:solidFill>
                <a:schemeClr val="dk1"/>
              </a:solidFill>
              <a:effectLst/>
              <a:latin typeface="+mn-lt"/>
              <a:ea typeface="+mn-ea"/>
              <a:cs typeface="+mn-cs"/>
            </a:rPr>
            <a:t>par mère</a:t>
          </a:r>
          <a:r>
            <a:rPr lang="de-CH" sz="1100" b="0" i="0" u="none" strike="noStrike">
              <a:solidFill>
                <a:schemeClr val="dk1"/>
              </a:solidFill>
              <a:effectLst/>
              <a:latin typeface="+mn-lt"/>
              <a:ea typeface="+mn-ea"/>
              <a:cs typeface="+mn-cs"/>
            </a:rPr>
            <a:t> </a:t>
          </a:r>
        </a:p>
        <a:p>
          <a:pPr marL="171450" indent="-171450">
            <a:lnSpc>
              <a:spcPts val="1500"/>
            </a:lnSpc>
            <a:buFont typeface="Wingdings" panose="05000000000000000000" pitchFamily="2" charset="2"/>
            <a:buChar char="§"/>
          </a:pPr>
          <a:r>
            <a:rPr lang="fr-FR" sz="1100" b="0" i="0" u="none" strike="noStrike">
              <a:solidFill>
                <a:schemeClr val="dk1"/>
              </a:solidFill>
              <a:effectLst/>
              <a:latin typeface="+mn-lt"/>
              <a:ea typeface="+mn-ea"/>
              <a:cs typeface="+mn-cs"/>
            </a:rPr>
            <a:t>Les dates de pesées sont calculées automatiquement après avoir rempli la date de mise bas</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fr-FR" sz="1100" b="0" i="0" u="none" strike="noStrike">
              <a:solidFill>
                <a:schemeClr val="dk1"/>
              </a:solidFill>
              <a:effectLst/>
              <a:latin typeface="+mn-lt"/>
              <a:ea typeface="+mn-ea"/>
              <a:cs typeface="+mn-cs"/>
            </a:rPr>
            <a:t>Le poids doit être précis au 100g près</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a:t>
          </a:r>
          <a:r>
            <a:rPr lang="fr-FR" sz="1100" b="0" i="0" u="none" strike="noStrike">
              <a:solidFill>
                <a:schemeClr val="dk1"/>
              </a:solidFill>
              <a:effectLst/>
              <a:latin typeface="+mn-lt"/>
              <a:ea typeface="+mn-ea"/>
              <a:cs typeface="+mn-cs"/>
            </a:rPr>
            <a:t>fin de pouvoir calculer </a:t>
          </a:r>
          <a:r>
            <a:rPr lang="de-CH" sz="1100" b="0" i="0" u="none" strike="noStrike">
              <a:solidFill>
                <a:schemeClr val="dk1"/>
              </a:solidFill>
              <a:effectLst/>
              <a:latin typeface="+mn-lt"/>
              <a:ea typeface="+mn-ea"/>
              <a:cs typeface="+mn-cs"/>
            </a:rPr>
            <a:t>un indice de </a:t>
          </a:r>
          <a:r>
            <a:rPr lang="fr-FR" sz="1100" b="0" i="0" u="none" strike="noStrike">
              <a:solidFill>
                <a:schemeClr val="dk1"/>
              </a:solidFill>
              <a:effectLst/>
              <a:latin typeface="+mn-lt"/>
              <a:ea typeface="+mn-ea"/>
              <a:cs typeface="+mn-cs"/>
            </a:rPr>
            <a:t>performance,</a:t>
          </a:r>
          <a:r>
            <a:rPr lang="de-CH" sz="1100" b="0" i="0" u="none" strike="noStrike">
              <a:solidFill>
                <a:schemeClr val="dk1"/>
              </a:solidFill>
              <a:effectLst/>
              <a:latin typeface="+mn-lt"/>
              <a:ea typeface="+mn-ea"/>
              <a:cs typeface="+mn-cs"/>
            </a:rPr>
            <a:t> au moins les deux premières </a:t>
          </a:r>
          <a:r>
            <a:rPr lang="fr-FR" sz="1100" b="0" i="0" u="none" strike="noStrike">
              <a:solidFill>
                <a:schemeClr val="dk1"/>
              </a:solidFill>
              <a:effectLst/>
              <a:latin typeface="+mn-lt"/>
              <a:ea typeface="+mn-ea"/>
              <a:cs typeface="+mn-cs"/>
            </a:rPr>
            <a:t>pesées sont necessaire</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L'annonce</a:t>
          </a:r>
          <a:r>
            <a:rPr lang="de-CH" sz="1100" b="0" i="0" u="none" strike="noStrike" baseline="0">
              <a:solidFill>
                <a:schemeClr val="dk1"/>
              </a:solidFill>
              <a:effectLst/>
              <a:latin typeface="+mn-lt"/>
              <a:ea typeface="+mn-ea"/>
              <a:cs typeface="+mn-cs"/>
            </a:rPr>
            <a:t> d'élevage doit</a:t>
          </a:r>
          <a:r>
            <a:rPr lang="de-CH" sz="1100" b="0" i="0" u="none" strike="noStrike">
              <a:solidFill>
                <a:schemeClr val="dk1"/>
              </a:solidFill>
              <a:effectLst/>
              <a:latin typeface="+mn-lt"/>
              <a:ea typeface="+mn-ea"/>
              <a:cs typeface="+mn-cs"/>
            </a:rPr>
            <a:t> être signalée au plus tard à la fin </a:t>
          </a:r>
          <a:r>
            <a:rPr lang="fr-FR" sz="1100" b="0" i="0" u="none" strike="noStrike">
              <a:solidFill>
                <a:schemeClr val="dk1"/>
              </a:solidFill>
              <a:effectLst/>
              <a:latin typeface="+mn-lt"/>
              <a:ea typeface="+mn-ea"/>
              <a:cs typeface="+mn-cs"/>
            </a:rPr>
            <a:t>o</a:t>
          </a:r>
          <a:r>
            <a:rPr lang="de-CH" sz="1100" b="0" i="0" u="none" strike="noStrike">
              <a:solidFill>
                <a:schemeClr val="dk1"/>
              </a:solidFill>
              <a:effectLst/>
              <a:latin typeface="+mn-lt"/>
              <a:ea typeface="+mn-ea"/>
              <a:cs typeface="+mn-cs"/>
            </a:rPr>
            <a:t>ctobre au </a:t>
          </a:r>
          <a:r>
            <a:rPr lang="fr-FR" sz="1100" b="0" i="0" u="none" strike="noStrike">
              <a:solidFill>
                <a:schemeClr val="dk1"/>
              </a:solidFill>
              <a:effectLst/>
              <a:latin typeface="+mn-lt"/>
              <a:ea typeface="+mn-ea"/>
              <a:cs typeface="+mn-cs"/>
            </a:rPr>
            <a:t>herd</a:t>
          </a:r>
          <a:r>
            <a:rPr lang="de-CH" sz="1100" b="0" i="0" u="none" strike="noStrike">
              <a:solidFill>
                <a:schemeClr val="dk1"/>
              </a:solidFill>
              <a:effectLst/>
              <a:latin typeface="+mn-lt"/>
              <a:ea typeface="+mn-ea"/>
              <a:cs typeface="+mn-cs"/>
            </a:rPr>
            <a:t>book (</a:t>
          </a:r>
          <a:r>
            <a:rPr lang="fr-FR" sz="1100" b="0" i="0" u="none" strike="noStrike">
              <a:solidFill>
                <a:schemeClr val="dk1"/>
              </a:solidFill>
              <a:effectLst/>
              <a:latin typeface="+mn-lt"/>
              <a:ea typeface="+mn-ea"/>
              <a:cs typeface="+mn-cs"/>
            </a:rPr>
            <a:t>s</a:t>
          </a:r>
          <a:r>
            <a:rPr lang="de-CH" sz="1100" b="0" i="0" u="none" strike="noStrike">
              <a:solidFill>
                <a:schemeClr val="dk1"/>
              </a:solidFill>
              <a:effectLst/>
              <a:latin typeface="+mn-lt"/>
              <a:ea typeface="+mn-ea"/>
              <a:cs typeface="+mn-cs"/>
            </a:rPr>
            <a:t>inon aucune compensation</a:t>
          </a:r>
          <a:r>
            <a:rPr lang="fr-FR" sz="1100" b="0" i="0" u="none" strike="noStrike">
              <a:solidFill>
                <a:schemeClr val="dk1"/>
              </a:solidFill>
              <a:effectLst/>
              <a:latin typeface="+mn-lt"/>
              <a:ea typeface="+mn-ea"/>
              <a:cs typeface="+mn-cs"/>
            </a:rPr>
            <a:t> ne sera donnée par la</a:t>
          </a:r>
          <a:r>
            <a:rPr lang="fr-FR" sz="1100" b="0" i="0" u="none" strike="noStrike" baseline="0">
              <a:solidFill>
                <a:schemeClr val="dk1"/>
              </a:solidFill>
              <a:effectLst/>
              <a:latin typeface="+mn-lt"/>
              <a:ea typeface="+mn-ea"/>
              <a:cs typeface="+mn-cs"/>
            </a:rPr>
            <a:t> confédération</a:t>
          </a:r>
          <a:r>
            <a:rPr lang="fr-FR" sz="1100" b="0" i="0" u="none" strike="noStrike">
              <a:solidFill>
                <a:schemeClr val="dk1"/>
              </a:solidFill>
              <a:effectLst/>
              <a:latin typeface="+mn-lt"/>
              <a:ea typeface="+mn-ea"/>
              <a:cs typeface="+mn-cs"/>
            </a:rPr>
            <a:t>)</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fr-FR" sz="1100" b="0" i="0" u="none" strike="noStrike">
              <a:solidFill>
                <a:schemeClr val="dk1"/>
              </a:solidFill>
              <a:effectLst/>
              <a:latin typeface="+mn-lt"/>
              <a:ea typeface="+mn-ea"/>
              <a:cs typeface="+mn-cs"/>
            </a:rPr>
            <a:t>Pour la taille des portées il faut également compter les cabris mort-né (par exemple, un vivant et un mort: taille de la portée = 2)</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L</a:t>
          </a:r>
          <a:r>
            <a:rPr lang="fr-FR" sz="1100" b="0" i="0" u="none" strike="noStrike">
              <a:solidFill>
                <a:schemeClr val="dk1"/>
              </a:solidFill>
              <a:effectLst/>
              <a:latin typeface="+mn-lt"/>
              <a:ea typeface="+mn-ea"/>
              <a:cs typeface="+mn-cs"/>
            </a:rPr>
            <a:t>a date de pesée exacte</a:t>
          </a:r>
          <a:r>
            <a:rPr lang="de-CH" sz="1100" b="0" i="0" u="none" strike="noStrike">
              <a:solidFill>
                <a:schemeClr val="dk1"/>
              </a:solidFill>
              <a:effectLst/>
              <a:latin typeface="+mn-lt"/>
              <a:ea typeface="+mn-ea"/>
              <a:cs typeface="+mn-cs"/>
            </a:rPr>
            <a:t> doit également être spécifié</a:t>
          </a:r>
          <a:r>
            <a:rPr lang="fr-FR" sz="1100" b="0" i="0" u="none" strike="noStrike">
              <a:solidFill>
                <a:schemeClr val="dk1"/>
              </a:solidFill>
              <a:effectLst/>
              <a:latin typeface="+mn-lt"/>
              <a:ea typeface="+mn-ea"/>
              <a:cs typeface="+mn-cs"/>
            </a:rPr>
            <a:t>e</a:t>
          </a:r>
          <a:r>
            <a:rPr lang="de-CH" sz="1100" b="0" i="0" u="none" strike="noStrike">
              <a:solidFill>
                <a:schemeClr val="dk1"/>
              </a:solidFill>
              <a:effectLst/>
              <a:latin typeface="+mn-lt"/>
              <a:ea typeface="+mn-ea"/>
              <a:cs typeface="+mn-cs"/>
            </a:rPr>
            <a:t> si elle est dans le délai, puisque le poids est ensuite corrigée à 40 ou 90 jours</a:t>
          </a:r>
          <a:r>
            <a:rPr lang="de-CH"/>
            <a:t> </a:t>
          </a:r>
          <a:endParaRPr lang="de-CH"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48</xdr:col>
      <xdr:colOff>47625</xdr:colOff>
      <xdr:row>0</xdr:row>
      <xdr:rowOff>95250</xdr:rowOff>
    </xdr:from>
    <xdr:to>
      <xdr:col>56</xdr:col>
      <xdr:colOff>209549</xdr:colOff>
      <xdr:row>3</xdr:row>
      <xdr:rowOff>176048</xdr:rowOff>
    </xdr:to>
    <xdr:pic>
      <xdr:nvPicPr>
        <xdr:cNvPr id="2" name="Bild 1" descr=" Logo CGS-def_freigestellt.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67725" y="95250"/>
          <a:ext cx="1533524" cy="64277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95249</xdr:colOff>
      <xdr:row>31</xdr:row>
      <xdr:rowOff>95249</xdr:rowOff>
    </xdr:from>
    <xdr:to>
      <xdr:col>57</xdr:col>
      <xdr:colOff>0</xdr:colOff>
      <xdr:row>40</xdr:row>
      <xdr:rowOff>19050</xdr:rowOff>
    </xdr:to>
    <xdr:sp macro="" textlink="">
      <xdr:nvSpPr>
        <xdr:cNvPr id="3" name="Textfeld 2">
          <a:extLst>
            <a:ext uri="{FF2B5EF4-FFF2-40B4-BE49-F238E27FC236}">
              <a16:creationId xmlns:a16="http://schemas.microsoft.com/office/drawing/2014/main" id="{00000000-0008-0000-0400-000003000000}"/>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twoCellAnchor>
    <xdr:from>
      <xdr:col>1</xdr:col>
      <xdr:colOff>66675</xdr:colOff>
      <xdr:row>31</xdr:row>
      <xdr:rowOff>9525</xdr:rowOff>
    </xdr:from>
    <xdr:to>
      <xdr:col>53</xdr:col>
      <xdr:colOff>75249</xdr:colOff>
      <xdr:row>39</xdr:row>
      <xdr:rowOff>57152</xdr:rowOff>
    </xdr:to>
    <xdr:sp macro="" textlink="">
      <xdr:nvSpPr>
        <xdr:cNvPr id="5" name="Textfeld 2">
          <a:extLst>
            <a:ext uri="{FF2B5EF4-FFF2-40B4-BE49-F238E27FC236}">
              <a16:creationId xmlns:a16="http://schemas.microsoft.com/office/drawing/2014/main" id="{00000000-0008-0000-0400-000005000000}"/>
            </a:ext>
          </a:extLst>
        </xdr:cNvPr>
        <xdr:cNvSpPr txBox="1"/>
      </xdr:nvSpPr>
      <xdr:spPr>
        <a:xfrm>
          <a:off x="171450" y="4314825"/>
          <a:ext cx="9085899" cy="1495427"/>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fr-FR" sz="1100" b="1" i="0" u="none" strike="noStrike">
              <a:solidFill>
                <a:schemeClr val="dk1"/>
              </a:solidFill>
              <a:effectLst/>
              <a:latin typeface="+mn-lt"/>
              <a:ea typeface="+mn-ea"/>
              <a:cs typeface="+mn-cs"/>
            </a:rPr>
            <a:t>Un seul formulaire </a:t>
          </a:r>
          <a:r>
            <a:rPr lang="fr-FR" sz="1100" b="0" i="0" u="none" strike="noStrike">
              <a:solidFill>
                <a:schemeClr val="dk1"/>
              </a:solidFill>
              <a:effectLst/>
              <a:latin typeface="+mn-lt"/>
              <a:ea typeface="+mn-ea"/>
              <a:cs typeface="+mn-cs"/>
            </a:rPr>
            <a:t>doit être rempli </a:t>
          </a:r>
          <a:r>
            <a:rPr lang="fr-FR" sz="1100" b="1" i="0" u="none" strike="noStrike">
              <a:solidFill>
                <a:schemeClr val="dk1"/>
              </a:solidFill>
              <a:effectLst/>
              <a:latin typeface="+mn-lt"/>
              <a:ea typeface="+mn-ea"/>
              <a:cs typeface="+mn-cs"/>
            </a:rPr>
            <a:t>par mère</a:t>
          </a:r>
          <a:r>
            <a:rPr lang="de-CH" sz="1100" b="0" i="0" u="none" strike="noStrike">
              <a:solidFill>
                <a:schemeClr val="dk1"/>
              </a:solidFill>
              <a:effectLst/>
              <a:latin typeface="+mn-lt"/>
              <a:ea typeface="+mn-ea"/>
              <a:cs typeface="+mn-cs"/>
            </a:rPr>
            <a:t> </a:t>
          </a:r>
        </a:p>
        <a:p>
          <a:pPr marL="171450" indent="-171450">
            <a:lnSpc>
              <a:spcPts val="1500"/>
            </a:lnSpc>
            <a:buFont typeface="Wingdings" panose="05000000000000000000" pitchFamily="2" charset="2"/>
            <a:buChar char="§"/>
          </a:pPr>
          <a:r>
            <a:rPr lang="fr-FR" sz="1100" b="0" i="0" u="none" strike="noStrike">
              <a:solidFill>
                <a:schemeClr val="dk1"/>
              </a:solidFill>
              <a:effectLst/>
              <a:latin typeface="+mn-lt"/>
              <a:ea typeface="+mn-ea"/>
              <a:cs typeface="+mn-cs"/>
            </a:rPr>
            <a:t>Les dates de pesées sont calculées automatiquement après avoir rempli la date de mise bas</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fr-FR" sz="1100" b="0" i="0" u="none" strike="noStrike">
              <a:solidFill>
                <a:schemeClr val="dk1"/>
              </a:solidFill>
              <a:effectLst/>
              <a:latin typeface="+mn-lt"/>
              <a:ea typeface="+mn-ea"/>
              <a:cs typeface="+mn-cs"/>
            </a:rPr>
            <a:t>Le poids doit être précis au 100g près</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a:t>
          </a:r>
          <a:r>
            <a:rPr lang="fr-FR" sz="1100" b="0" i="0" u="none" strike="noStrike">
              <a:solidFill>
                <a:schemeClr val="dk1"/>
              </a:solidFill>
              <a:effectLst/>
              <a:latin typeface="+mn-lt"/>
              <a:ea typeface="+mn-ea"/>
              <a:cs typeface="+mn-cs"/>
            </a:rPr>
            <a:t>fin de pouvoir calculer </a:t>
          </a:r>
          <a:r>
            <a:rPr lang="de-CH" sz="1100" b="0" i="0" u="none" strike="noStrike">
              <a:solidFill>
                <a:schemeClr val="dk1"/>
              </a:solidFill>
              <a:effectLst/>
              <a:latin typeface="+mn-lt"/>
              <a:ea typeface="+mn-ea"/>
              <a:cs typeface="+mn-cs"/>
            </a:rPr>
            <a:t>un indice de </a:t>
          </a:r>
          <a:r>
            <a:rPr lang="fr-FR" sz="1100" b="0" i="0" u="none" strike="noStrike">
              <a:solidFill>
                <a:schemeClr val="dk1"/>
              </a:solidFill>
              <a:effectLst/>
              <a:latin typeface="+mn-lt"/>
              <a:ea typeface="+mn-ea"/>
              <a:cs typeface="+mn-cs"/>
            </a:rPr>
            <a:t>performance,</a:t>
          </a:r>
          <a:r>
            <a:rPr lang="de-CH" sz="1100" b="0" i="0" u="none" strike="noStrike">
              <a:solidFill>
                <a:schemeClr val="dk1"/>
              </a:solidFill>
              <a:effectLst/>
              <a:latin typeface="+mn-lt"/>
              <a:ea typeface="+mn-ea"/>
              <a:cs typeface="+mn-cs"/>
            </a:rPr>
            <a:t> au moins les deux premières </a:t>
          </a:r>
          <a:r>
            <a:rPr lang="fr-FR" sz="1100" b="0" i="0" u="none" strike="noStrike">
              <a:solidFill>
                <a:schemeClr val="dk1"/>
              </a:solidFill>
              <a:effectLst/>
              <a:latin typeface="+mn-lt"/>
              <a:ea typeface="+mn-ea"/>
              <a:cs typeface="+mn-cs"/>
            </a:rPr>
            <a:t>pesées sont necessaire</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DOIT être signalé au plus tard à la fin </a:t>
          </a:r>
          <a:r>
            <a:rPr lang="fr-FR" sz="1100" b="0" i="0" u="none" strike="noStrike">
              <a:solidFill>
                <a:schemeClr val="dk1"/>
              </a:solidFill>
              <a:effectLst/>
              <a:latin typeface="+mn-lt"/>
              <a:ea typeface="+mn-ea"/>
              <a:cs typeface="+mn-cs"/>
            </a:rPr>
            <a:t>o</a:t>
          </a:r>
          <a:r>
            <a:rPr lang="de-CH" sz="1100" b="0" i="0" u="none" strike="noStrike">
              <a:solidFill>
                <a:schemeClr val="dk1"/>
              </a:solidFill>
              <a:effectLst/>
              <a:latin typeface="+mn-lt"/>
              <a:ea typeface="+mn-ea"/>
              <a:cs typeface="+mn-cs"/>
            </a:rPr>
            <a:t>ctobre au </a:t>
          </a:r>
          <a:r>
            <a:rPr lang="fr-FR" sz="1100" b="0" i="0" u="none" strike="noStrike">
              <a:solidFill>
                <a:schemeClr val="dk1"/>
              </a:solidFill>
              <a:effectLst/>
              <a:latin typeface="+mn-lt"/>
              <a:ea typeface="+mn-ea"/>
              <a:cs typeface="+mn-cs"/>
            </a:rPr>
            <a:t>herd</a:t>
          </a:r>
          <a:r>
            <a:rPr lang="de-CH" sz="1100" b="0" i="0" u="none" strike="noStrike">
              <a:solidFill>
                <a:schemeClr val="dk1"/>
              </a:solidFill>
              <a:effectLst/>
              <a:latin typeface="+mn-lt"/>
              <a:ea typeface="+mn-ea"/>
              <a:cs typeface="+mn-cs"/>
            </a:rPr>
            <a:t>book (</a:t>
          </a:r>
          <a:r>
            <a:rPr lang="fr-FR" sz="1100" b="0" i="0" u="none" strike="noStrike">
              <a:solidFill>
                <a:schemeClr val="dk1"/>
              </a:solidFill>
              <a:effectLst/>
              <a:latin typeface="+mn-lt"/>
              <a:ea typeface="+mn-ea"/>
              <a:cs typeface="+mn-cs"/>
            </a:rPr>
            <a:t>s</a:t>
          </a:r>
          <a:r>
            <a:rPr lang="de-CH" sz="1100" b="0" i="0" u="none" strike="noStrike">
              <a:solidFill>
                <a:schemeClr val="dk1"/>
              </a:solidFill>
              <a:effectLst/>
              <a:latin typeface="+mn-lt"/>
              <a:ea typeface="+mn-ea"/>
              <a:cs typeface="+mn-cs"/>
            </a:rPr>
            <a:t>inon aucune compensation</a:t>
          </a:r>
          <a:r>
            <a:rPr lang="fr-FR" sz="1100" b="0" i="0" u="none" strike="noStrike">
              <a:solidFill>
                <a:schemeClr val="dk1"/>
              </a:solidFill>
              <a:effectLst/>
              <a:latin typeface="+mn-lt"/>
              <a:ea typeface="+mn-ea"/>
              <a:cs typeface="+mn-cs"/>
            </a:rPr>
            <a:t> ne sera donnée par le)</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fr-FR" sz="1100" b="0" i="0" u="none" strike="noStrike">
              <a:solidFill>
                <a:schemeClr val="dk1"/>
              </a:solidFill>
              <a:effectLst/>
              <a:latin typeface="+mn-lt"/>
              <a:ea typeface="+mn-ea"/>
              <a:cs typeface="+mn-cs"/>
            </a:rPr>
            <a:t>Pour la taille des portées il faut également compter les cabris mort-né (par exemple, un vivant et un mort: taille de la portée = 2)</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L</a:t>
          </a:r>
          <a:r>
            <a:rPr lang="fr-FR" sz="1100" b="0" i="0" u="none" strike="noStrike">
              <a:solidFill>
                <a:schemeClr val="dk1"/>
              </a:solidFill>
              <a:effectLst/>
              <a:latin typeface="+mn-lt"/>
              <a:ea typeface="+mn-ea"/>
              <a:cs typeface="+mn-cs"/>
            </a:rPr>
            <a:t>a date de pesée exacte</a:t>
          </a:r>
          <a:r>
            <a:rPr lang="de-CH" sz="1100" b="0" i="0" u="none" strike="noStrike">
              <a:solidFill>
                <a:schemeClr val="dk1"/>
              </a:solidFill>
              <a:effectLst/>
              <a:latin typeface="+mn-lt"/>
              <a:ea typeface="+mn-ea"/>
              <a:cs typeface="+mn-cs"/>
            </a:rPr>
            <a:t> doit également être spécifié</a:t>
          </a:r>
          <a:r>
            <a:rPr lang="fr-FR" sz="1100" b="0" i="0" u="none" strike="noStrike">
              <a:solidFill>
                <a:schemeClr val="dk1"/>
              </a:solidFill>
              <a:effectLst/>
              <a:latin typeface="+mn-lt"/>
              <a:ea typeface="+mn-ea"/>
              <a:cs typeface="+mn-cs"/>
            </a:rPr>
            <a:t>e</a:t>
          </a:r>
          <a:r>
            <a:rPr lang="de-CH" sz="1100" b="0" i="0" u="none" strike="noStrike">
              <a:solidFill>
                <a:schemeClr val="dk1"/>
              </a:solidFill>
              <a:effectLst/>
              <a:latin typeface="+mn-lt"/>
              <a:ea typeface="+mn-ea"/>
              <a:cs typeface="+mn-cs"/>
            </a:rPr>
            <a:t> si elle est dans le délai, puisque le poids est ensuite corrigée à 40 ou 90 jours</a:t>
          </a:r>
          <a:r>
            <a:rPr lang="de-CH"/>
            <a:t> </a:t>
          </a:r>
          <a:endParaRPr lang="de-CH" sz="1100"/>
        </a:p>
      </xdr:txBody>
    </xdr:sp>
    <xdr:clientData/>
  </xdr:twoCellAnchor>
  <xdr:twoCellAnchor>
    <xdr:from>
      <xdr:col>1</xdr:col>
      <xdr:colOff>66675</xdr:colOff>
      <xdr:row>31</xdr:row>
      <xdr:rowOff>9525</xdr:rowOff>
    </xdr:from>
    <xdr:to>
      <xdr:col>53</xdr:col>
      <xdr:colOff>75249</xdr:colOff>
      <xdr:row>39</xdr:row>
      <xdr:rowOff>57152</xdr:rowOff>
    </xdr:to>
    <xdr:sp macro="" textlink="">
      <xdr:nvSpPr>
        <xdr:cNvPr id="7" name="Textfeld 2">
          <a:extLst>
            <a:ext uri="{FF2B5EF4-FFF2-40B4-BE49-F238E27FC236}">
              <a16:creationId xmlns:a16="http://schemas.microsoft.com/office/drawing/2014/main" id="{00000000-0008-0000-0400-000007000000}"/>
            </a:ext>
          </a:extLst>
        </xdr:cNvPr>
        <xdr:cNvSpPr txBox="1"/>
      </xdr:nvSpPr>
      <xdr:spPr>
        <a:xfrm>
          <a:off x="171450" y="4314825"/>
          <a:ext cx="9085899" cy="1495427"/>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fr-FR" sz="1100" b="1" i="0" u="none" strike="noStrike">
              <a:solidFill>
                <a:schemeClr val="dk1"/>
              </a:solidFill>
              <a:effectLst/>
              <a:latin typeface="+mn-lt"/>
              <a:ea typeface="+mn-ea"/>
              <a:cs typeface="+mn-cs"/>
            </a:rPr>
            <a:t>Un seul formulaire </a:t>
          </a:r>
          <a:r>
            <a:rPr lang="fr-FR" sz="1100" b="0" i="0" u="none" strike="noStrike">
              <a:solidFill>
                <a:schemeClr val="dk1"/>
              </a:solidFill>
              <a:effectLst/>
              <a:latin typeface="+mn-lt"/>
              <a:ea typeface="+mn-ea"/>
              <a:cs typeface="+mn-cs"/>
            </a:rPr>
            <a:t>doit être rempli </a:t>
          </a:r>
          <a:r>
            <a:rPr lang="fr-FR" sz="1100" b="1" i="0" u="none" strike="noStrike">
              <a:solidFill>
                <a:schemeClr val="dk1"/>
              </a:solidFill>
              <a:effectLst/>
              <a:latin typeface="+mn-lt"/>
              <a:ea typeface="+mn-ea"/>
              <a:cs typeface="+mn-cs"/>
            </a:rPr>
            <a:t>par mère</a:t>
          </a:r>
          <a:r>
            <a:rPr lang="de-CH" sz="1100" b="0" i="0" u="none" strike="noStrike">
              <a:solidFill>
                <a:schemeClr val="dk1"/>
              </a:solidFill>
              <a:effectLst/>
              <a:latin typeface="+mn-lt"/>
              <a:ea typeface="+mn-ea"/>
              <a:cs typeface="+mn-cs"/>
            </a:rPr>
            <a:t> </a:t>
          </a:r>
        </a:p>
        <a:p>
          <a:pPr marL="171450" indent="-171450">
            <a:lnSpc>
              <a:spcPts val="1500"/>
            </a:lnSpc>
            <a:buFont typeface="Wingdings" panose="05000000000000000000" pitchFamily="2" charset="2"/>
            <a:buChar char="§"/>
          </a:pPr>
          <a:r>
            <a:rPr lang="fr-FR" sz="1100" b="0" i="0" u="none" strike="noStrike">
              <a:solidFill>
                <a:schemeClr val="dk1"/>
              </a:solidFill>
              <a:effectLst/>
              <a:latin typeface="+mn-lt"/>
              <a:ea typeface="+mn-ea"/>
              <a:cs typeface="+mn-cs"/>
            </a:rPr>
            <a:t>Les dates de pesées sont calculées automatiquement après avoir rempli la date de mise bas</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fr-FR" sz="1100" b="0" i="0" u="none" strike="noStrike">
              <a:solidFill>
                <a:schemeClr val="dk1"/>
              </a:solidFill>
              <a:effectLst/>
              <a:latin typeface="+mn-lt"/>
              <a:ea typeface="+mn-ea"/>
              <a:cs typeface="+mn-cs"/>
            </a:rPr>
            <a:t>Le poids doit être précis au 100g près</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a:t>
          </a:r>
          <a:r>
            <a:rPr lang="fr-FR" sz="1100" b="0" i="0" u="none" strike="noStrike">
              <a:solidFill>
                <a:schemeClr val="dk1"/>
              </a:solidFill>
              <a:effectLst/>
              <a:latin typeface="+mn-lt"/>
              <a:ea typeface="+mn-ea"/>
              <a:cs typeface="+mn-cs"/>
            </a:rPr>
            <a:t>fin de pouvoir calculer </a:t>
          </a:r>
          <a:r>
            <a:rPr lang="de-CH" sz="1100" b="0" i="0" u="none" strike="noStrike">
              <a:solidFill>
                <a:schemeClr val="dk1"/>
              </a:solidFill>
              <a:effectLst/>
              <a:latin typeface="+mn-lt"/>
              <a:ea typeface="+mn-ea"/>
              <a:cs typeface="+mn-cs"/>
            </a:rPr>
            <a:t>un indice de </a:t>
          </a:r>
          <a:r>
            <a:rPr lang="fr-FR" sz="1100" b="0" i="0" u="none" strike="noStrike">
              <a:solidFill>
                <a:schemeClr val="dk1"/>
              </a:solidFill>
              <a:effectLst/>
              <a:latin typeface="+mn-lt"/>
              <a:ea typeface="+mn-ea"/>
              <a:cs typeface="+mn-cs"/>
            </a:rPr>
            <a:t>performance,</a:t>
          </a:r>
          <a:r>
            <a:rPr lang="de-CH" sz="1100" b="0" i="0" u="none" strike="noStrike">
              <a:solidFill>
                <a:schemeClr val="dk1"/>
              </a:solidFill>
              <a:effectLst/>
              <a:latin typeface="+mn-lt"/>
              <a:ea typeface="+mn-ea"/>
              <a:cs typeface="+mn-cs"/>
            </a:rPr>
            <a:t> au moins les deux premières </a:t>
          </a:r>
          <a:r>
            <a:rPr lang="fr-FR" sz="1100" b="0" i="0" u="none" strike="noStrike">
              <a:solidFill>
                <a:schemeClr val="dk1"/>
              </a:solidFill>
              <a:effectLst/>
              <a:latin typeface="+mn-lt"/>
              <a:ea typeface="+mn-ea"/>
              <a:cs typeface="+mn-cs"/>
            </a:rPr>
            <a:t>pesées sont necessaire</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L'annonce</a:t>
          </a:r>
          <a:r>
            <a:rPr lang="de-CH" sz="1100" b="0" i="0" u="none" strike="noStrike" baseline="0">
              <a:solidFill>
                <a:schemeClr val="dk1"/>
              </a:solidFill>
              <a:effectLst/>
              <a:latin typeface="+mn-lt"/>
              <a:ea typeface="+mn-ea"/>
              <a:cs typeface="+mn-cs"/>
            </a:rPr>
            <a:t> d'élevage doit</a:t>
          </a:r>
          <a:r>
            <a:rPr lang="de-CH" sz="1100" b="0" i="0" u="none" strike="noStrike">
              <a:solidFill>
                <a:schemeClr val="dk1"/>
              </a:solidFill>
              <a:effectLst/>
              <a:latin typeface="+mn-lt"/>
              <a:ea typeface="+mn-ea"/>
              <a:cs typeface="+mn-cs"/>
            </a:rPr>
            <a:t> être signalée au plus tard à la fin </a:t>
          </a:r>
          <a:r>
            <a:rPr lang="fr-FR" sz="1100" b="0" i="0" u="none" strike="noStrike">
              <a:solidFill>
                <a:schemeClr val="dk1"/>
              </a:solidFill>
              <a:effectLst/>
              <a:latin typeface="+mn-lt"/>
              <a:ea typeface="+mn-ea"/>
              <a:cs typeface="+mn-cs"/>
            </a:rPr>
            <a:t>o</a:t>
          </a:r>
          <a:r>
            <a:rPr lang="de-CH" sz="1100" b="0" i="0" u="none" strike="noStrike">
              <a:solidFill>
                <a:schemeClr val="dk1"/>
              </a:solidFill>
              <a:effectLst/>
              <a:latin typeface="+mn-lt"/>
              <a:ea typeface="+mn-ea"/>
              <a:cs typeface="+mn-cs"/>
            </a:rPr>
            <a:t>ctobre au </a:t>
          </a:r>
          <a:r>
            <a:rPr lang="fr-FR" sz="1100" b="0" i="0" u="none" strike="noStrike">
              <a:solidFill>
                <a:schemeClr val="dk1"/>
              </a:solidFill>
              <a:effectLst/>
              <a:latin typeface="+mn-lt"/>
              <a:ea typeface="+mn-ea"/>
              <a:cs typeface="+mn-cs"/>
            </a:rPr>
            <a:t>herd</a:t>
          </a:r>
          <a:r>
            <a:rPr lang="de-CH" sz="1100" b="0" i="0" u="none" strike="noStrike">
              <a:solidFill>
                <a:schemeClr val="dk1"/>
              </a:solidFill>
              <a:effectLst/>
              <a:latin typeface="+mn-lt"/>
              <a:ea typeface="+mn-ea"/>
              <a:cs typeface="+mn-cs"/>
            </a:rPr>
            <a:t>book (</a:t>
          </a:r>
          <a:r>
            <a:rPr lang="fr-FR" sz="1100" b="0" i="0" u="none" strike="noStrike">
              <a:solidFill>
                <a:schemeClr val="dk1"/>
              </a:solidFill>
              <a:effectLst/>
              <a:latin typeface="+mn-lt"/>
              <a:ea typeface="+mn-ea"/>
              <a:cs typeface="+mn-cs"/>
            </a:rPr>
            <a:t>s</a:t>
          </a:r>
          <a:r>
            <a:rPr lang="de-CH" sz="1100" b="0" i="0" u="none" strike="noStrike">
              <a:solidFill>
                <a:schemeClr val="dk1"/>
              </a:solidFill>
              <a:effectLst/>
              <a:latin typeface="+mn-lt"/>
              <a:ea typeface="+mn-ea"/>
              <a:cs typeface="+mn-cs"/>
            </a:rPr>
            <a:t>inon aucune compensation</a:t>
          </a:r>
          <a:r>
            <a:rPr lang="fr-FR" sz="1100" b="0" i="0" u="none" strike="noStrike">
              <a:solidFill>
                <a:schemeClr val="dk1"/>
              </a:solidFill>
              <a:effectLst/>
              <a:latin typeface="+mn-lt"/>
              <a:ea typeface="+mn-ea"/>
              <a:cs typeface="+mn-cs"/>
            </a:rPr>
            <a:t> ne sera donnée par la</a:t>
          </a:r>
          <a:r>
            <a:rPr lang="fr-FR" sz="1100" b="0" i="0" u="none" strike="noStrike" baseline="0">
              <a:solidFill>
                <a:schemeClr val="dk1"/>
              </a:solidFill>
              <a:effectLst/>
              <a:latin typeface="+mn-lt"/>
              <a:ea typeface="+mn-ea"/>
              <a:cs typeface="+mn-cs"/>
            </a:rPr>
            <a:t> confédération</a:t>
          </a:r>
          <a:r>
            <a:rPr lang="fr-FR" sz="1100" b="0" i="0" u="none" strike="noStrike">
              <a:solidFill>
                <a:schemeClr val="dk1"/>
              </a:solidFill>
              <a:effectLst/>
              <a:latin typeface="+mn-lt"/>
              <a:ea typeface="+mn-ea"/>
              <a:cs typeface="+mn-cs"/>
            </a:rPr>
            <a:t>)</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fr-FR" sz="1100" b="0" i="0" u="none" strike="noStrike">
              <a:solidFill>
                <a:schemeClr val="dk1"/>
              </a:solidFill>
              <a:effectLst/>
              <a:latin typeface="+mn-lt"/>
              <a:ea typeface="+mn-ea"/>
              <a:cs typeface="+mn-cs"/>
            </a:rPr>
            <a:t>Pour la taille des portées il faut également compter les cabris mort-né (par exemple, un vivant et un mort: taille de la portée = 2)</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L</a:t>
          </a:r>
          <a:r>
            <a:rPr lang="fr-FR" sz="1100" b="0" i="0" u="none" strike="noStrike">
              <a:solidFill>
                <a:schemeClr val="dk1"/>
              </a:solidFill>
              <a:effectLst/>
              <a:latin typeface="+mn-lt"/>
              <a:ea typeface="+mn-ea"/>
              <a:cs typeface="+mn-cs"/>
            </a:rPr>
            <a:t>a date de pesée exacte</a:t>
          </a:r>
          <a:r>
            <a:rPr lang="de-CH" sz="1100" b="0" i="0" u="none" strike="noStrike">
              <a:solidFill>
                <a:schemeClr val="dk1"/>
              </a:solidFill>
              <a:effectLst/>
              <a:latin typeface="+mn-lt"/>
              <a:ea typeface="+mn-ea"/>
              <a:cs typeface="+mn-cs"/>
            </a:rPr>
            <a:t> doit également être spécifié</a:t>
          </a:r>
          <a:r>
            <a:rPr lang="fr-FR" sz="1100" b="0" i="0" u="none" strike="noStrike">
              <a:solidFill>
                <a:schemeClr val="dk1"/>
              </a:solidFill>
              <a:effectLst/>
              <a:latin typeface="+mn-lt"/>
              <a:ea typeface="+mn-ea"/>
              <a:cs typeface="+mn-cs"/>
            </a:rPr>
            <a:t>e</a:t>
          </a:r>
          <a:r>
            <a:rPr lang="de-CH" sz="1100" b="0" i="0" u="none" strike="noStrike">
              <a:solidFill>
                <a:schemeClr val="dk1"/>
              </a:solidFill>
              <a:effectLst/>
              <a:latin typeface="+mn-lt"/>
              <a:ea typeface="+mn-ea"/>
              <a:cs typeface="+mn-cs"/>
            </a:rPr>
            <a:t> si elle est dans le délai, puisque le poids est ensuite corrigée à 40 ou 90 jours</a:t>
          </a:r>
          <a:r>
            <a:rPr lang="de-CH"/>
            <a:t> </a:t>
          </a:r>
          <a:endParaRPr lang="de-CH"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95249</xdr:colOff>
      <xdr:row>31</xdr:row>
      <xdr:rowOff>95249</xdr:rowOff>
    </xdr:from>
    <xdr:to>
      <xdr:col>57</xdr:col>
      <xdr:colOff>0</xdr:colOff>
      <xdr:row>40</xdr:row>
      <xdr:rowOff>19050</xdr:rowOff>
    </xdr:to>
    <xdr:sp macro="" textlink="">
      <xdr:nvSpPr>
        <xdr:cNvPr id="3" name="Textfeld 2">
          <a:extLst>
            <a:ext uri="{FF2B5EF4-FFF2-40B4-BE49-F238E27FC236}">
              <a16:creationId xmlns:a16="http://schemas.microsoft.com/office/drawing/2014/main" id="{00000000-0008-0000-0500-000003000000}"/>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twoCellAnchor>
    <xdr:from>
      <xdr:col>48</xdr:col>
      <xdr:colOff>47625</xdr:colOff>
      <xdr:row>0</xdr:row>
      <xdr:rowOff>171450</xdr:rowOff>
    </xdr:from>
    <xdr:to>
      <xdr:col>56</xdr:col>
      <xdr:colOff>209549</xdr:colOff>
      <xdr:row>4</xdr:row>
      <xdr:rowOff>61748</xdr:rowOff>
    </xdr:to>
    <xdr:pic>
      <xdr:nvPicPr>
        <xdr:cNvPr id="4" name="Bild 1" descr=" Logo CGS-def_freigestellt.pn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67725" y="171450"/>
          <a:ext cx="1533524" cy="64277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95249</xdr:colOff>
      <xdr:row>31</xdr:row>
      <xdr:rowOff>95249</xdr:rowOff>
    </xdr:from>
    <xdr:to>
      <xdr:col>57</xdr:col>
      <xdr:colOff>0</xdr:colOff>
      <xdr:row>40</xdr:row>
      <xdr:rowOff>19050</xdr:rowOff>
    </xdr:to>
    <xdr:sp macro="" textlink="">
      <xdr:nvSpPr>
        <xdr:cNvPr id="5" name="Textfeld 4">
          <a:extLst>
            <a:ext uri="{FF2B5EF4-FFF2-40B4-BE49-F238E27FC236}">
              <a16:creationId xmlns:a16="http://schemas.microsoft.com/office/drawing/2014/main" id="{00000000-0008-0000-0500-000005000000}"/>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twoCellAnchor>
    <xdr:from>
      <xdr:col>1</xdr:col>
      <xdr:colOff>66675</xdr:colOff>
      <xdr:row>31</xdr:row>
      <xdr:rowOff>9525</xdr:rowOff>
    </xdr:from>
    <xdr:to>
      <xdr:col>53</xdr:col>
      <xdr:colOff>75249</xdr:colOff>
      <xdr:row>39</xdr:row>
      <xdr:rowOff>57152</xdr:rowOff>
    </xdr:to>
    <xdr:sp macro="" textlink="">
      <xdr:nvSpPr>
        <xdr:cNvPr id="7" name="Textfeld 2">
          <a:extLst>
            <a:ext uri="{FF2B5EF4-FFF2-40B4-BE49-F238E27FC236}">
              <a16:creationId xmlns:a16="http://schemas.microsoft.com/office/drawing/2014/main" id="{00000000-0008-0000-0500-000007000000}"/>
            </a:ext>
          </a:extLst>
        </xdr:cNvPr>
        <xdr:cNvSpPr txBox="1"/>
      </xdr:nvSpPr>
      <xdr:spPr>
        <a:xfrm>
          <a:off x="171450" y="4314825"/>
          <a:ext cx="9085899" cy="1495427"/>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fr-FR" sz="1100" b="1" i="0" u="none" strike="noStrike">
              <a:solidFill>
                <a:schemeClr val="dk1"/>
              </a:solidFill>
              <a:effectLst/>
              <a:latin typeface="+mn-lt"/>
              <a:ea typeface="+mn-ea"/>
              <a:cs typeface="+mn-cs"/>
            </a:rPr>
            <a:t>Un seul formulaire </a:t>
          </a:r>
          <a:r>
            <a:rPr lang="fr-FR" sz="1100" b="0" i="0" u="none" strike="noStrike">
              <a:solidFill>
                <a:schemeClr val="dk1"/>
              </a:solidFill>
              <a:effectLst/>
              <a:latin typeface="+mn-lt"/>
              <a:ea typeface="+mn-ea"/>
              <a:cs typeface="+mn-cs"/>
            </a:rPr>
            <a:t>doit être rempli </a:t>
          </a:r>
          <a:r>
            <a:rPr lang="fr-FR" sz="1100" b="1" i="0" u="none" strike="noStrike">
              <a:solidFill>
                <a:schemeClr val="dk1"/>
              </a:solidFill>
              <a:effectLst/>
              <a:latin typeface="+mn-lt"/>
              <a:ea typeface="+mn-ea"/>
              <a:cs typeface="+mn-cs"/>
            </a:rPr>
            <a:t>par mère</a:t>
          </a:r>
          <a:r>
            <a:rPr lang="de-CH" sz="1100" b="0" i="0" u="none" strike="noStrike">
              <a:solidFill>
                <a:schemeClr val="dk1"/>
              </a:solidFill>
              <a:effectLst/>
              <a:latin typeface="+mn-lt"/>
              <a:ea typeface="+mn-ea"/>
              <a:cs typeface="+mn-cs"/>
            </a:rPr>
            <a:t> </a:t>
          </a:r>
        </a:p>
        <a:p>
          <a:pPr marL="171450" indent="-171450">
            <a:lnSpc>
              <a:spcPts val="1500"/>
            </a:lnSpc>
            <a:buFont typeface="Wingdings" panose="05000000000000000000" pitchFamily="2" charset="2"/>
            <a:buChar char="§"/>
          </a:pPr>
          <a:r>
            <a:rPr lang="fr-FR" sz="1100" b="0" i="0" u="none" strike="noStrike">
              <a:solidFill>
                <a:schemeClr val="dk1"/>
              </a:solidFill>
              <a:effectLst/>
              <a:latin typeface="+mn-lt"/>
              <a:ea typeface="+mn-ea"/>
              <a:cs typeface="+mn-cs"/>
            </a:rPr>
            <a:t>Les dates de pesées sont calculées automatiquement après avoir rempli la date de mise bas</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fr-FR" sz="1100" b="0" i="0" u="none" strike="noStrike">
              <a:solidFill>
                <a:schemeClr val="dk1"/>
              </a:solidFill>
              <a:effectLst/>
              <a:latin typeface="+mn-lt"/>
              <a:ea typeface="+mn-ea"/>
              <a:cs typeface="+mn-cs"/>
            </a:rPr>
            <a:t>Le poids doit être précis au 100g près</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a:t>
          </a:r>
          <a:r>
            <a:rPr lang="fr-FR" sz="1100" b="0" i="0" u="none" strike="noStrike">
              <a:solidFill>
                <a:schemeClr val="dk1"/>
              </a:solidFill>
              <a:effectLst/>
              <a:latin typeface="+mn-lt"/>
              <a:ea typeface="+mn-ea"/>
              <a:cs typeface="+mn-cs"/>
            </a:rPr>
            <a:t>fin de pouvoir calculer </a:t>
          </a:r>
          <a:r>
            <a:rPr lang="de-CH" sz="1100" b="0" i="0" u="none" strike="noStrike">
              <a:solidFill>
                <a:schemeClr val="dk1"/>
              </a:solidFill>
              <a:effectLst/>
              <a:latin typeface="+mn-lt"/>
              <a:ea typeface="+mn-ea"/>
              <a:cs typeface="+mn-cs"/>
            </a:rPr>
            <a:t>un indice de </a:t>
          </a:r>
          <a:r>
            <a:rPr lang="fr-FR" sz="1100" b="0" i="0" u="none" strike="noStrike">
              <a:solidFill>
                <a:schemeClr val="dk1"/>
              </a:solidFill>
              <a:effectLst/>
              <a:latin typeface="+mn-lt"/>
              <a:ea typeface="+mn-ea"/>
              <a:cs typeface="+mn-cs"/>
            </a:rPr>
            <a:t>performance,</a:t>
          </a:r>
          <a:r>
            <a:rPr lang="de-CH" sz="1100" b="0" i="0" u="none" strike="noStrike">
              <a:solidFill>
                <a:schemeClr val="dk1"/>
              </a:solidFill>
              <a:effectLst/>
              <a:latin typeface="+mn-lt"/>
              <a:ea typeface="+mn-ea"/>
              <a:cs typeface="+mn-cs"/>
            </a:rPr>
            <a:t> au moins les deux premières </a:t>
          </a:r>
          <a:r>
            <a:rPr lang="fr-FR" sz="1100" b="0" i="0" u="none" strike="noStrike">
              <a:solidFill>
                <a:schemeClr val="dk1"/>
              </a:solidFill>
              <a:effectLst/>
              <a:latin typeface="+mn-lt"/>
              <a:ea typeface="+mn-ea"/>
              <a:cs typeface="+mn-cs"/>
            </a:rPr>
            <a:t>pesées sont necessaire</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L'annonce</a:t>
          </a:r>
          <a:r>
            <a:rPr lang="de-CH" sz="1100" b="0" i="0" u="none" strike="noStrike" baseline="0">
              <a:solidFill>
                <a:schemeClr val="dk1"/>
              </a:solidFill>
              <a:effectLst/>
              <a:latin typeface="+mn-lt"/>
              <a:ea typeface="+mn-ea"/>
              <a:cs typeface="+mn-cs"/>
            </a:rPr>
            <a:t> d'élevage doit</a:t>
          </a:r>
          <a:r>
            <a:rPr lang="de-CH" sz="1100" b="0" i="0" u="none" strike="noStrike">
              <a:solidFill>
                <a:schemeClr val="dk1"/>
              </a:solidFill>
              <a:effectLst/>
              <a:latin typeface="+mn-lt"/>
              <a:ea typeface="+mn-ea"/>
              <a:cs typeface="+mn-cs"/>
            </a:rPr>
            <a:t> être signalée au plus tard à la fin </a:t>
          </a:r>
          <a:r>
            <a:rPr lang="fr-FR" sz="1100" b="0" i="0" u="none" strike="noStrike">
              <a:solidFill>
                <a:schemeClr val="dk1"/>
              </a:solidFill>
              <a:effectLst/>
              <a:latin typeface="+mn-lt"/>
              <a:ea typeface="+mn-ea"/>
              <a:cs typeface="+mn-cs"/>
            </a:rPr>
            <a:t>o</a:t>
          </a:r>
          <a:r>
            <a:rPr lang="de-CH" sz="1100" b="0" i="0" u="none" strike="noStrike">
              <a:solidFill>
                <a:schemeClr val="dk1"/>
              </a:solidFill>
              <a:effectLst/>
              <a:latin typeface="+mn-lt"/>
              <a:ea typeface="+mn-ea"/>
              <a:cs typeface="+mn-cs"/>
            </a:rPr>
            <a:t>ctobre au </a:t>
          </a:r>
          <a:r>
            <a:rPr lang="fr-FR" sz="1100" b="0" i="0" u="none" strike="noStrike">
              <a:solidFill>
                <a:schemeClr val="dk1"/>
              </a:solidFill>
              <a:effectLst/>
              <a:latin typeface="+mn-lt"/>
              <a:ea typeface="+mn-ea"/>
              <a:cs typeface="+mn-cs"/>
            </a:rPr>
            <a:t>herd</a:t>
          </a:r>
          <a:r>
            <a:rPr lang="de-CH" sz="1100" b="0" i="0" u="none" strike="noStrike">
              <a:solidFill>
                <a:schemeClr val="dk1"/>
              </a:solidFill>
              <a:effectLst/>
              <a:latin typeface="+mn-lt"/>
              <a:ea typeface="+mn-ea"/>
              <a:cs typeface="+mn-cs"/>
            </a:rPr>
            <a:t>book (</a:t>
          </a:r>
          <a:r>
            <a:rPr lang="fr-FR" sz="1100" b="0" i="0" u="none" strike="noStrike">
              <a:solidFill>
                <a:schemeClr val="dk1"/>
              </a:solidFill>
              <a:effectLst/>
              <a:latin typeface="+mn-lt"/>
              <a:ea typeface="+mn-ea"/>
              <a:cs typeface="+mn-cs"/>
            </a:rPr>
            <a:t>s</a:t>
          </a:r>
          <a:r>
            <a:rPr lang="de-CH" sz="1100" b="0" i="0" u="none" strike="noStrike">
              <a:solidFill>
                <a:schemeClr val="dk1"/>
              </a:solidFill>
              <a:effectLst/>
              <a:latin typeface="+mn-lt"/>
              <a:ea typeface="+mn-ea"/>
              <a:cs typeface="+mn-cs"/>
            </a:rPr>
            <a:t>inon aucune compensation</a:t>
          </a:r>
          <a:r>
            <a:rPr lang="fr-FR" sz="1100" b="0" i="0" u="none" strike="noStrike">
              <a:solidFill>
                <a:schemeClr val="dk1"/>
              </a:solidFill>
              <a:effectLst/>
              <a:latin typeface="+mn-lt"/>
              <a:ea typeface="+mn-ea"/>
              <a:cs typeface="+mn-cs"/>
            </a:rPr>
            <a:t> ne sera donnée par la</a:t>
          </a:r>
          <a:r>
            <a:rPr lang="fr-FR" sz="1100" b="0" i="0" u="none" strike="noStrike" baseline="0">
              <a:solidFill>
                <a:schemeClr val="dk1"/>
              </a:solidFill>
              <a:effectLst/>
              <a:latin typeface="+mn-lt"/>
              <a:ea typeface="+mn-ea"/>
              <a:cs typeface="+mn-cs"/>
            </a:rPr>
            <a:t> confédération</a:t>
          </a:r>
          <a:r>
            <a:rPr lang="fr-FR" sz="1100" b="0" i="0" u="none" strike="noStrike">
              <a:solidFill>
                <a:schemeClr val="dk1"/>
              </a:solidFill>
              <a:effectLst/>
              <a:latin typeface="+mn-lt"/>
              <a:ea typeface="+mn-ea"/>
              <a:cs typeface="+mn-cs"/>
            </a:rPr>
            <a:t>)</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fr-FR" sz="1100" b="0" i="0" u="none" strike="noStrike">
              <a:solidFill>
                <a:schemeClr val="dk1"/>
              </a:solidFill>
              <a:effectLst/>
              <a:latin typeface="+mn-lt"/>
              <a:ea typeface="+mn-ea"/>
              <a:cs typeface="+mn-cs"/>
            </a:rPr>
            <a:t>Pour la taille des portées il faut également compter les cabris mort-né (par exemple, un vivant et un mort: taille de la portée = 2)</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L</a:t>
          </a:r>
          <a:r>
            <a:rPr lang="fr-FR" sz="1100" b="0" i="0" u="none" strike="noStrike">
              <a:solidFill>
                <a:schemeClr val="dk1"/>
              </a:solidFill>
              <a:effectLst/>
              <a:latin typeface="+mn-lt"/>
              <a:ea typeface="+mn-ea"/>
              <a:cs typeface="+mn-cs"/>
            </a:rPr>
            <a:t>a date de pesée exacte</a:t>
          </a:r>
          <a:r>
            <a:rPr lang="de-CH" sz="1100" b="0" i="0" u="none" strike="noStrike">
              <a:solidFill>
                <a:schemeClr val="dk1"/>
              </a:solidFill>
              <a:effectLst/>
              <a:latin typeface="+mn-lt"/>
              <a:ea typeface="+mn-ea"/>
              <a:cs typeface="+mn-cs"/>
            </a:rPr>
            <a:t> doit également être spécifié</a:t>
          </a:r>
          <a:r>
            <a:rPr lang="fr-FR" sz="1100" b="0" i="0" u="none" strike="noStrike">
              <a:solidFill>
                <a:schemeClr val="dk1"/>
              </a:solidFill>
              <a:effectLst/>
              <a:latin typeface="+mn-lt"/>
              <a:ea typeface="+mn-ea"/>
              <a:cs typeface="+mn-cs"/>
            </a:rPr>
            <a:t>e</a:t>
          </a:r>
          <a:r>
            <a:rPr lang="de-CH" sz="1100" b="0" i="0" u="none" strike="noStrike">
              <a:solidFill>
                <a:schemeClr val="dk1"/>
              </a:solidFill>
              <a:effectLst/>
              <a:latin typeface="+mn-lt"/>
              <a:ea typeface="+mn-ea"/>
              <a:cs typeface="+mn-cs"/>
            </a:rPr>
            <a:t> si elle est dans le délai, puisque le poids est ensuite corrigée à 40 ou 90 jours</a:t>
          </a:r>
          <a:r>
            <a:rPr lang="de-CH"/>
            <a:t> </a:t>
          </a:r>
          <a:endParaRPr lang="de-CH"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48</xdr:col>
      <xdr:colOff>47625</xdr:colOff>
      <xdr:row>1</xdr:row>
      <xdr:rowOff>19050</xdr:rowOff>
    </xdr:from>
    <xdr:to>
      <xdr:col>56</xdr:col>
      <xdr:colOff>209549</xdr:colOff>
      <xdr:row>4</xdr:row>
      <xdr:rowOff>90323</xdr:rowOff>
    </xdr:to>
    <xdr:pic>
      <xdr:nvPicPr>
        <xdr:cNvPr id="2" name="Bild 1" descr=" Logo CGS-def_freigestellt.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67725" y="200025"/>
          <a:ext cx="1533524" cy="64277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95249</xdr:colOff>
      <xdr:row>31</xdr:row>
      <xdr:rowOff>95249</xdr:rowOff>
    </xdr:from>
    <xdr:to>
      <xdr:col>57</xdr:col>
      <xdr:colOff>0</xdr:colOff>
      <xdr:row>40</xdr:row>
      <xdr:rowOff>19050</xdr:rowOff>
    </xdr:to>
    <xdr:sp macro="" textlink="">
      <xdr:nvSpPr>
        <xdr:cNvPr id="3" name="Textfeld 2">
          <a:extLst>
            <a:ext uri="{FF2B5EF4-FFF2-40B4-BE49-F238E27FC236}">
              <a16:creationId xmlns:a16="http://schemas.microsoft.com/office/drawing/2014/main" id="{00000000-0008-0000-0600-000003000000}"/>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twoCellAnchor>
    <xdr:from>
      <xdr:col>0</xdr:col>
      <xdr:colOff>95249</xdr:colOff>
      <xdr:row>31</xdr:row>
      <xdr:rowOff>95249</xdr:rowOff>
    </xdr:from>
    <xdr:to>
      <xdr:col>57</xdr:col>
      <xdr:colOff>0</xdr:colOff>
      <xdr:row>40</xdr:row>
      <xdr:rowOff>19050</xdr:rowOff>
    </xdr:to>
    <xdr:sp macro="" textlink="">
      <xdr:nvSpPr>
        <xdr:cNvPr id="5" name="Textfeld 4">
          <a:extLst>
            <a:ext uri="{FF2B5EF4-FFF2-40B4-BE49-F238E27FC236}">
              <a16:creationId xmlns:a16="http://schemas.microsoft.com/office/drawing/2014/main" id="{00000000-0008-0000-0600-000005000000}"/>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twoCellAnchor>
    <xdr:from>
      <xdr:col>0</xdr:col>
      <xdr:colOff>95249</xdr:colOff>
      <xdr:row>31</xdr:row>
      <xdr:rowOff>95249</xdr:rowOff>
    </xdr:from>
    <xdr:to>
      <xdr:col>57</xdr:col>
      <xdr:colOff>0</xdr:colOff>
      <xdr:row>40</xdr:row>
      <xdr:rowOff>19050</xdr:rowOff>
    </xdr:to>
    <xdr:sp macro="" textlink="">
      <xdr:nvSpPr>
        <xdr:cNvPr id="9" name="Textfeld 8">
          <a:extLst>
            <a:ext uri="{FF2B5EF4-FFF2-40B4-BE49-F238E27FC236}">
              <a16:creationId xmlns:a16="http://schemas.microsoft.com/office/drawing/2014/main" id="{00000000-0008-0000-0600-000009000000}"/>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twoCellAnchor>
    <xdr:from>
      <xdr:col>0</xdr:col>
      <xdr:colOff>95249</xdr:colOff>
      <xdr:row>31</xdr:row>
      <xdr:rowOff>95249</xdr:rowOff>
    </xdr:from>
    <xdr:to>
      <xdr:col>57</xdr:col>
      <xdr:colOff>0</xdr:colOff>
      <xdr:row>40</xdr:row>
      <xdr:rowOff>19050</xdr:rowOff>
    </xdr:to>
    <xdr:sp macro="" textlink="">
      <xdr:nvSpPr>
        <xdr:cNvPr id="11" name="Textfeld 10">
          <a:extLst>
            <a:ext uri="{FF2B5EF4-FFF2-40B4-BE49-F238E27FC236}">
              <a16:creationId xmlns:a16="http://schemas.microsoft.com/office/drawing/2014/main" id="{00000000-0008-0000-0600-00000B000000}"/>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twoCellAnchor>
    <xdr:from>
      <xdr:col>1</xdr:col>
      <xdr:colOff>66675</xdr:colOff>
      <xdr:row>31</xdr:row>
      <xdr:rowOff>9525</xdr:rowOff>
    </xdr:from>
    <xdr:to>
      <xdr:col>53</xdr:col>
      <xdr:colOff>75249</xdr:colOff>
      <xdr:row>39</xdr:row>
      <xdr:rowOff>57152</xdr:rowOff>
    </xdr:to>
    <xdr:sp macro="" textlink="">
      <xdr:nvSpPr>
        <xdr:cNvPr id="8" name="Textfeld 2">
          <a:extLst>
            <a:ext uri="{FF2B5EF4-FFF2-40B4-BE49-F238E27FC236}">
              <a16:creationId xmlns:a16="http://schemas.microsoft.com/office/drawing/2014/main" id="{00000000-0008-0000-0600-000008000000}"/>
            </a:ext>
          </a:extLst>
        </xdr:cNvPr>
        <xdr:cNvSpPr txBox="1"/>
      </xdr:nvSpPr>
      <xdr:spPr>
        <a:xfrm>
          <a:off x="171450" y="4314825"/>
          <a:ext cx="9085899" cy="1495427"/>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fr-FR" sz="1100" b="1" i="0" u="none" strike="noStrike">
              <a:solidFill>
                <a:schemeClr val="dk1"/>
              </a:solidFill>
              <a:effectLst/>
              <a:latin typeface="+mn-lt"/>
              <a:ea typeface="+mn-ea"/>
              <a:cs typeface="+mn-cs"/>
            </a:rPr>
            <a:t>Un seul formulaire </a:t>
          </a:r>
          <a:r>
            <a:rPr lang="fr-FR" sz="1100" b="0" i="0" u="none" strike="noStrike">
              <a:solidFill>
                <a:schemeClr val="dk1"/>
              </a:solidFill>
              <a:effectLst/>
              <a:latin typeface="+mn-lt"/>
              <a:ea typeface="+mn-ea"/>
              <a:cs typeface="+mn-cs"/>
            </a:rPr>
            <a:t>doit être rempli </a:t>
          </a:r>
          <a:r>
            <a:rPr lang="fr-FR" sz="1100" b="1" i="0" u="none" strike="noStrike">
              <a:solidFill>
                <a:schemeClr val="dk1"/>
              </a:solidFill>
              <a:effectLst/>
              <a:latin typeface="+mn-lt"/>
              <a:ea typeface="+mn-ea"/>
              <a:cs typeface="+mn-cs"/>
            </a:rPr>
            <a:t>par mère</a:t>
          </a:r>
          <a:r>
            <a:rPr lang="de-CH" sz="1100" b="0" i="0" u="none" strike="noStrike">
              <a:solidFill>
                <a:schemeClr val="dk1"/>
              </a:solidFill>
              <a:effectLst/>
              <a:latin typeface="+mn-lt"/>
              <a:ea typeface="+mn-ea"/>
              <a:cs typeface="+mn-cs"/>
            </a:rPr>
            <a:t> </a:t>
          </a:r>
        </a:p>
        <a:p>
          <a:pPr marL="171450" indent="-171450">
            <a:lnSpc>
              <a:spcPts val="1500"/>
            </a:lnSpc>
            <a:buFont typeface="Wingdings" panose="05000000000000000000" pitchFamily="2" charset="2"/>
            <a:buChar char="§"/>
          </a:pPr>
          <a:r>
            <a:rPr lang="fr-FR" sz="1100" b="0" i="0" u="none" strike="noStrike">
              <a:solidFill>
                <a:schemeClr val="dk1"/>
              </a:solidFill>
              <a:effectLst/>
              <a:latin typeface="+mn-lt"/>
              <a:ea typeface="+mn-ea"/>
              <a:cs typeface="+mn-cs"/>
            </a:rPr>
            <a:t>Les dates de pesées sont calculées automatiquement après avoir rempli la date de mise bas</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fr-FR" sz="1100" b="0" i="0" u="none" strike="noStrike">
              <a:solidFill>
                <a:schemeClr val="dk1"/>
              </a:solidFill>
              <a:effectLst/>
              <a:latin typeface="+mn-lt"/>
              <a:ea typeface="+mn-ea"/>
              <a:cs typeface="+mn-cs"/>
            </a:rPr>
            <a:t>Le poids doit être précis au 100g près</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a:t>
          </a:r>
          <a:r>
            <a:rPr lang="fr-FR" sz="1100" b="0" i="0" u="none" strike="noStrike">
              <a:solidFill>
                <a:schemeClr val="dk1"/>
              </a:solidFill>
              <a:effectLst/>
              <a:latin typeface="+mn-lt"/>
              <a:ea typeface="+mn-ea"/>
              <a:cs typeface="+mn-cs"/>
            </a:rPr>
            <a:t>fin de pouvoir calculer </a:t>
          </a:r>
          <a:r>
            <a:rPr lang="de-CH" sz="1100" b="0" i="0" u="none" strike="noStrike">
              <a:solidFill>
                <a:schemeClr val="dk1"/>
              </a:solidFill>
              <a:effectLst/>
              <a:latin typeface="+mn-lt"/>
              <a:ea typeface="+mn-ea"/>
              <a:cs typeface="+mn-cs"/>
            </a:rPr>
            <a:t>un indice de </a:t>
          </a:r>
          <a:r>
            <a:rPr lang="fr-FR" sz="1100" b="0" i="0" u="none" strike="noStrike">
              <a:solidFill>
                <a:schemeClr val="dk1"/>
              </a:solidFill>
              <a:effectLst/>
              <a:latin typeface="+mn-lt"/>
              <a:ea typeface="+mn-ea"/>
              <a:cs typeface="+mn-cs"/>
            </a:rPr>
            <a:t>performance,</a:t>
          </a:r>
          <a:r>
            <a:rPr lang="de-CH" sz="1100" b="0" i="0" u="none" strike="noStrike">
              <a:solidFill>
                <a:schemeClr val="dk1"/>
              </a:solidFill>
              <a:effectLst/>
              <a:latin typeface="+mn-lt"/>
              <a:ea typeface="+mn-ea"/>
              <a:cs typeface="+mn-cs"/>
            </a:rPr>
            <a:t> au moins les deux premières </a:t>
          </a:r>
          <a:r>
            <a:rPr lang="fr-FR" sz="1100" b="0" i="0" u="none" strike="noStrike">
              <a:solidFill>
                <a:schemeClr val="dk1"/>
              </a:solidFill>
              <a:effectLst/>
              <a:latin typeface="+mn-lt"/>
              <a:ea typeface="+mn-ea"/>
              <a:cs typeface="+mn-cs"/>
            </a:rPr>
            <a:t>pesées sont necessaire</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L'annonce</a:t>
          </a:r>
          <a:r>
            <a:rPr lang="de-CH" sz="1100" b="0" i="0" u="none" strike="noStrike" baseline="0">
              <a:solidFill>
                <a:schemeClr val="dk1"/>
              </a:solidFill>
              <a:effectLst/>
              <a:latin typeface="+mn-lt"/>
              <a:ea typeface="+mn-ea"/>
              <a:cs typeface="+mn-cs"/>
            </a:rPr>
            <a:t> d'élevage doit</a:t>
          </a:r>
          <a:r>
            <a:rPr lang="de-CH" sz="1100" b="0" i="0" u="none" strike="noStrike">
              <a:solidFill>
                <a:schemeClr val="dk1"/>
              </a:solidFill>
              <a:effectLst/>
              <a:latin typeface="+mn-lt"/>
              <a:ea typeface="+mn-ea"/>
              <a:cs typeface="+mn-cs"/>
            </a:rPr>
            <a:t> être signalée au plus tard à la fin </a:t>
          </a:r>
          <a:r>
            <a:rPr lang="fr-FR" sz="1100" b="0" i="0" u="none" strike="noStrike">
              <a:solidFill>
                <a:schemeClr val="dk1"/>
              </a:solidFill>
              <a:effectLst/>
              <a:latin typeface="+mn-lt"/>
              <a:ea typeface="+mn-ea"/>
              <a:cs typeface="+mn-cs"/>
            </a:rPr>
            <a:t>o</a:t>
          </a:r>
          <a:r>
            <a:rPr lang="de-CH" sz="1100" b="0" i="0" u="none" strike="noStrike">
              <a:solidFill>
                <a:schemeClr val="dk1"/>
              </a:solidFill>
              <a:effectLst/>
              <a:latin typeface="+mn-lt"/>
              <a:ea typeface="+mn-ea"/>
              <a:cs typeface="+mn-cs"/>
            </a:rPr>
            <a:t>ctobre au </a:t>
          </a:r>
          <a:r>
            <a:rPr lang="fr-FR" sz="1100" b="0" i="0" u="none" strike="noStrike">
              <a:solidFill>
                <a:schemeClr val="dk1"/>
              </a:solidFill>
              <a:effectLst/>
              <a:latin typeface="+mn-lt"/>
              <a:ea typeface="+mn-ea"/>
              <a:cs typeface="+mn-cs"/>
            </a:rPr>
            <a:t>herd</a:t>
          </a:r>
          <a:r>
            <a:rPr lang="de-CH" sz="1100" b="0" i="0" u="none" strike="noStrike">
              <a:solidFill>
                <a:schemeClr val="dk1"/>
              </a:solidFill>
              <a:effectLst/>
              <a:latin typeface="+mn-lt"/>
              <a:ea typeface="+mn-ea"/>
              <a:cs typeface="+mn-cs"/>
            </a:rPr>
            <a:t>book (</a:t>
          </a:r>
          <a:r>
            <a:rPr lang="fr-FR" sz="1100" b="0" i="0" u="none" strike="noStrike">
              <a:solidFill>
                <a:schemeClr val="dk1"/>
              </a:solidFill>
              <a:effectLst/>
              <a:latin typeface="+mn-lt"/>
              <a:ea typeface="+mn-ea"/>
              <a:cs typeface="+mn-cs"/>
            </a:rPr>
            <a:t>s</a:t>
          </a:r>
          <a:r>
            <a:rPr lang="de-CH" sz="1100" b="0" i="0" u="none" strike="noStrike">
              <a:solidFill>
                <a:schemeClr val="dk1"/>
              </a:solidFill>
              <a:effectLst/>
              <a:latin typeface="+mn-lt"/>
              <a:ea typeface="+mn-ea"/>
              <a:cs typeface="+mn-cs"/>
            </a:rPr>
            <a:t>inon aucune compensation</a:t>
          </a:r>
          <a:r>
            <a:rPr lang="fr-FR" sz="1100" b="0" i="0" u="none" strike="noStrike">
              <a:solidFill>
                <a:schemeClr val="dk1"/>
              </a:solidFill>
              <a:effectLst/>
              <a:latin typeface="+mn-lt"/>
              <a:ea typeface="+mn-ea"/>
              <a:cs typeface="+mn-cs"/>
            </a:rPr>
            <a:t> ne sera donnée par la</a:t>
          </a:r>
          <a:r>
            <a:rPr lang="fr-FR" sz="1100" b="0" i="0" u="none" strike="noStrike" baseline="0">
              <a:solidFill>
                <a:schemeClr val="dk1"/>
              </a:solidFill>
              <a:effectLst/>
              <a:latin typeface="+mn-lt"/>
              <a:ea typeface="+mn-ea"/>
              <a:cs typeface="+mn-cs"/>
            </a:rPr>
            <a:t> confédération</a:t>
          </a:r>
          <a:r>
            <a:rPr lang="fr-FR" sz="1100" b="0" i="0" u="none" strike="noStrike">
              <a:solidFill>
                <a:schemeClr val="dk1"/>
              </a:solidFill>
              <a:effectLst/>
              <a:latin typeface="+mn-lt"/>
              <a:ea typeface="+mn-ea"/>
              <a:cs typeface="+mn-cs"/>
            </a:rPr>
            <a:t>)</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fr-FR" sz="1100" b="0" i="0" u="none" strike="noStrike">
              <a:solidFill>
                <a:schemeClr val="dk1"/>
              </a:solidFill>
              <a:effectLst/>
              <a:latin typeface="+mn-lt"/>
              <a:ea typeface="+mn-ea"/>
              <a:cs typeface="+mn-cs"/>
            </a:rPr>
            <a:t>Pour la taille des portées il faut également compter les cabris mort-né (par exemple, un vivant et un mort: taille de la portée = 2)</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L</a:t>
          </a:r>
          <a:r>
            <a:rPr lang="fr-FR" sz="1100" b="0" i="0" u="none" strike="noStrike">
              <a:solidFill>
                <a:schemeClr val="dk1"/>
              </a:solidFill>
              <a:effectLst/>
              <a:latin typeface="+mn-lt"/>
              <a:ea typeface="+mn-ea"/>
              <a:cs typeface="+mn-cs"/>
            </a:rPr>
            <a:t>a date de pesée exacte</a:t>
          </a:r>
          <a:r>
            <a:rPr lang="de-CH" sz="1100" b="0" i="0" u="none" strike="noStrike">
              <a:solidFill>
                <a:schemeClr val="dk1"/>
              </a:solidFill>
              <a:effectLst/>
              <a:latin typeface="+mn-lt"/>
              <a:ea typeface="+mn-ea"/>
              <a:cs typeface="+mn-cs"/>
            </a:rPr>
            <a:t> doit également être spécifié</a:t>
          </a:r>
          <a:r>
            <a:rPr lang="fr-FR" sz="1100" b="0" i="0" u="none" strike="noStrike">
              <a:solidFill>
                <a:schemeClr val="dk1"/>
              </a:solidFill>
              <a:effectLst/>
              <a:latin typeface="+mn-lt"/>
              <a:ea typeface="+mn-ea"/>
              <a:cs typeface="+mn-cs"/>
            </a:rPr>
            <a:t>e</a:t>
          </a:r>
          <a:r>
            <a:rPr lang="de-CH" sz="1100" b="0" i="0" u="none" strike="noStrike">
              <a:solidFill>
                <a:schemeClr val="dk1"/>
              </a:solidFill>
              <a:effectLst/>
              <a:latin typeface="+mn-lt"/>
              <a:ea typeface="+mn-ea"/>
              <a:cs typeface="+mn-cs"/>
            </a:rPr>
            <a:t> si elle est dans le délai, puisque le poids est ensuite corrigée à 40 ou 90 jours</a:t>
          </a:r>
          <a:r>
            <a:rPr lang="de-CH"/>
            <a:t> </a:t>
          </a:r>
          <a:endParaRPr lang="de-CH"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48</xdr:col>
      <xdr:colOff>47625</xdr:colOff>
      <xdr:row>1</xdr:row>
      <xdr:rowOff>9525</xdr:rowOff>
    </xdr:from>
    <xdr:to>
      <xdr:col>56</xdr:col>
      <xdr:colOff>209549</xdr:colOff>
      <xdr:row>4</xdr:row>
      <xdr:rowOff>80798</xdr:rowOff>
    </xdr:to>
    <xdr:pic>
      <xdr:nvPicPr>
        <xdr:cNvPr id="2" name="Bild 1" descr=" Logo CGS-def_freigestellt.p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67725" y="190500"/>
          <a:ext cx="1533524" cy="64277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95249</xdr:colOff>
      <xdr:row>31</xdr:row>
      <xdr:rowOff>95249</xdr:rowOff>
    </xdr:from>
    <xdr:to>
      <xdr:col>57</xdr:col>
      <xdr:colOff>0</xdr:colOff>
      <xdr:row>40</xdr:row>
      <xdr:rowOff>19050</xdr:rowOff>
    </xdr:to>
    <xdr:sp macro="" textlink="">
      <xdr:nvSpPr>
        <xdr:cNvPr id="3" name="Textfeld 2">
          <a:extLst>
            <a:ext uri="{FF2B5EF4-FFF2-40B4-BE49-F238E27FC236}">
              <a16:creationId xmlns:a16="http://schemas.microsoft.com/office/drawing/2014/main" id="{00000000-0008-0000-0700-000003000000}"/>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twoCellAnchor>
    <xdr:from>
      <xdr:col>0</xdr:col>
      <xdr:colOff>95249</xdr:colOff>
      <xdr:row>31</xdr:row>
      <xdr:rowOff>95249</xdr:rowOff>
    </xdr:from>
    <xdr:to>
      <xdr:col>57</xdr:col>
      <xdr:colOff>0</xdr:colOff>
      <xdr:row>40</xdr:row>
      <xdr:rowOff>19050</xdr:rowOff>
    </xdr:to>
    <xdr:sp macro="" textlink="">
      <xdr:nvSpPr>
        <xdr:cNvPr id="5" name="Textfeld 4">
          <a:extLst>
            <a:ext uri="{FF2B5EF4-FFF2-40B4-BE49-F238E27FC236}">
              <a16:creationId xmlns:a16="http://schemas.microsoft.com/office/drawing/2014/main" id="{00000000-0008-0000-0700-000005000000}"/>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twoCellAnchor>
    <xdr:from>
      <xdr:col>0</xdr:col>
      <xdr:colOff>95249</xdr:colOff>
      <xdr:row>31</xdr:row>
      <xdr:rowOff>95249</xdr:rowOff>
    </xdr:from>
    <xdr:to>
      <xdr:col>57</xdr:col>
      <xdr:colOff>0</xdr:colOff>
      <xdr:row>40</xdr:row>
      <xdr:rowOff>19050</xdr:rowOff>
    </xdr:to>
    <xdr:sp macro="" textlink="">
      <xdr:nvSpPr>
        <xdr:cNvPr id="7" name="Textfeld 6">
          <a:extLst>
            <a:ext uri="{FF2B5EF4-FFF2-40B4-BE49-F238E27FC236}">
              <a16:creationId xmlns:a16="http://schemas.microsoft.com/office/drawing/2014/main" id="{00000000-0008-0000-0700-000007000000}"/>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twoCellAnchor>
    <xdr:from>
      <xdr:col>0</xdr:col>
      <xdr:colOff>95249</xdr:colOff>
      <xdr:row>31</xdr:row>
      <xdr:rowOff>95249</xdr:rowOff>
    </xdr:from>
    <xdr:to>
      <xdr:col>57</xdr:col>
      <xdr:colOff>0</xdr:colOff>
      <xdr:row>40</xdr:row>
      <xdr:rowOff>19050</xdr:rowOff>
    </xdr:to>
    <xdr:sp macro="" textlink="">
      <xdr:nvSpPr>
        <xdr:cNvPr id="8" name="Textfeld 7">
          <a:extLst>
            <a:ext uri="{FF2B5EF4-FFF2-40B4-BE49-F238E27FC236}">
              <a16:creationId xmlns:a16="http://schemas.microsoft.com/office/drawing/2014/main" id="{00000000-0008-0000-0700-000008000000}"/>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twoCellAnchor>
    <xdr:from>
      <xdr:col>0</xdr:col>
      <xdr:colOff>95249</xdr:colOff>
      <xdr:row>31</xdr:row>
      <xdr:rowOff>95249</xdr:rowOff>
    </xdr:from>
    <xdr:to>
      <xdr:col>57</xdr:col>
      <xdr:colOff>0</xdr:colOff>
      <xdr:row>40</xdr:row>
      <xdr:rowOff>19050</xdr:rowOff>
    </xdr:to>
    <xdr:sp macro="" textlink="">
      <xdr:nvSpPr>
        <xdr:cNvPr id="9" name="Textfeld 8">
          <a:extLst>
            <a:ext uri="{FF2B5EF4-FFF2-40B4-BE49-F238E27FC236}">
              <a16:creationId xmlns:a16="http://schemas.microsoft.com/office/drawing/2014/main" id="{00000000-0008-0000-0700-000009000000}"/>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twoCellAnchor>
    <xdr:from>
      <xdr:col>0</xdr:col>
      <xdr:colOff>95249</xdr:colOff>
      <xdr:row>31</xdr:row>
      <xdr:rowOff>95249</xdr:rowOff>
    </xdr:from>
    <xdr:to>
      <xdr:col>57</xdr:col>
      <xdr:colOff>0</xdr:colOff>
      <xdr:row>40</xdr:row>
      <xdr:rowOff>19050</xdr:rowOff>
    </xdr:to>
    <xdr:sp macro="" textlink="">
      <xdr:nvSpPr>
        <xdr:cNvPr id="10" name="Textfeld 9">
          <a:extLst>
            <a:ext uri="{FF2B5EF4-FFF2-40B4-BE49-F238E27FC236}">
              <a16:creationId xmlns:a16="http://schemas.microsoft.com/office/drawing/2014/main" id="{00000000-0008-0000-0700-00000A000000}"/>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twoCellAnchor>
    <xdr:from>
      <xdr:col>1</xdr:col>
      <xdr:colOff>66675</xdr:colOff>
      <xdr:row>31</xdr:row>
      <xdr:rowOff>9525</xdr:rowOff>
    </xdr:from>
    <xdr:to>
      <xdr:col>53</xdr:col>
      <xdr:colOff>75249</xdr:colOff>
      <xdr:row>39</xdr:row>
      <xdr:rowOff>57152</xdr:rowOff>
    </xdr:to>
    <xdr:sp macro="" textlink="">
      <xdr:nvSpPr>
        <xdr:cNvPr id="12" name="Textfeld 2">
          <a:extLst>
            <a:ext uri="{FF2B5EF4-FFF2-40B4-BE49-F238E27FC236}">
              <a16:creationId xmlns:a16="http://schemas.microsoft.com/office/drawing/2014/main" id="{00000000-0008-0000-0700-00000C000000}"/>
            </a:ext>
          </a:extLst>
        </xdr:cNvPr>
        <xdr:cNvSpPr txBox="1"/>
      </xdr:nvSpPr>
      <xdr:spPr>
        <a:xfrm>
          <a:off x="171450" y="4314825"/>
          <a:ext cx="9085899" cy="1495427"/>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fr-FR" sz="1100" b="1" i="0" u="none" strike="noStrike">
              <a:solidFill>
                <a:schemeClr val="dk1"/>
              </a:solidFill>
              <a:effectLst/>
              <a:latin typeface="+mn-lt"/>
              <a:ea typeface="+mn-ea"/>
              <a:cs typeface="+mn-cs"/>
            </a:rPr>
            <a:t>Un seul formulaire </a:t>
          </a:r>
          <a:r>
            <a:rPr lang="fr-FR" sz="1100" b="0" i="0" u="none" strike="noStrike">
              <a:solidFill>
                <a:schemeClr val="dk1"/>
              </a:solidFill>
              <a:effectLst/>
              <a:latin typeface="+mn-lt"/>
              <a:ea typeface="+mn-ea"/>
              <a:cs typeface="+mn-cs"/>
            </a:rPr>
            <a:t>doit être rempli </a:t>
          </a:r>
          <a:r>
            <a:rPr lang="fr-FR" sz="1100" b="1" i="0" u="none" strike="noStrike">
              <a:solidFill>
                <a:schemeClr val="dk1"/>
              </a:solidFill>
              <a:effectLst/>
              <a:latin typeface="+mn-lt"/>
              <a:ea typeface="+mn-ea"/>
              <a:cs typeface="+mn-cs"/>
            </a:rPr>
            <a:t>par mère</a:t>
          </a:r>
          <a:r>
            <a:rPr lang="de-CH" sz="1100" b="0" i="0" u="none" strike="noStrike">
              <a:solidFill>
                <a:schemeClr val="dk1"/>
              </a:solidFill>
              <a:effectLst/>
              <a:latin typeface="+mn-lt"/>
              <a:ea typeface="+mn-ea"/>
              <a:cs typeface="+mn-cs"/>
            </a:rPr>
            <a:t> </a:t>
          </a:r>
        </a:p>
        <a:p>
          <a:pPr marL="171450" indent="-171450">
            <a:lnSpc>
              <a:spcPts val="1500"/>
            </a:lnSpc>
            <a:buFont typeface="Wingdings" panose="05000000000000000000" pitchFamily="2" charset="2"/>
            <a:buChar char="§"/>
          </a:pPr>
          <a:r>
            <a:rPr lang="fr-FR" sz="1100" b="0" i="0" u="none" strike="noStrike">
              <a:solidFill>
                <a:schemeClr val="dk1"/>
              </a:solidFill>
              <a:effectLst/>
              <a:latin typeface="+mn-lt"/>
              <a:ea typeface="+mn-ea"/>
              <a:cs typeface="+mn-cs"/>
            </a:rPr>
            <a:t>Les dates de pesées sont calculées automatiquement après avoir rempli la date de mise bas</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fr-FR" sz="1100" b="0" i="0" u="none" strike="noStrike">
              <a:solidFill>
                <a:schemeClr val="dk1"/>
              </a:solidFill>
              <a:effectLst/>
              <a:latin typeface="+mn-lt"/>
              <a:ea typeface="+mn-ea"/>
              <a:cs typeface="+mn-cs"/>
            </a:rPr>
            <a:t>Le poids doit être précis au 100g près</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a:t>
          </a:r>
          <a:r>
            <a:rPr lang="fr-FR" sz="1100" b="0" i="0" u="none" strike="noStrike">
              <a:solidFill>
                <a:schemeClr val="dk1"/>
              </a:solidFill>
              <a:effectLst/>
              <a:latin typeface="+mn-lt"/>
              <a:ea typeface="+mn-ea"/>
              <a:cs typeface="+mn-cs"/>
            </a:rPr>
            <a:t>fin de pouvoir calculer </a:t>
          </a:r>
          <a:r>
            <a:rPr lang="de-CH" sz="1100" b="0" i="0" u="none" strike="noStrike">
              <a:solidFill>
                <a:schemeClr val="dk1"/>
              </a:solidFill>
              <a:effectLst/>
              <a:latin typeface="+mn-lt"/>
              <a:ea typeface="+mn-ea"/>
              <a:cs typeface="+mn-cs"/>
            </a:rPr>
            <a:t>un indice de </a:t>
          </a:r>
          <a:r>
            <a:rPr lang="fr-FR" sz="1100" b="0" i="0" u="none" strike="noStrike">
              <a:solidFill>
                <a:schemeClr val="dk1"/>
              </a:solidFill>
              <a:effectLst/>
              <a:latin typeface="+mn-lt"/>
              <a:ea typeface="+mn-ea"/>
              <a:cs typeface="+mn-cs"/>
            </a:rPr>
            <a:t>performance,</a:t>
          </a:r>
          <a:r>
            <a:rPr lang="de-CH" sz="1100" b="0" i="0" u="none" strike="noStrike">
              <a:solidFill>
                <a:schemeClr val="dk1"/>
              </a:solidFill>
              <a:effectLst/>
              <a:latin typeface="+mn-lt"/>
              <a:ea typeface="+mn-ea"/>
              <a:cs typeface="+mn-cs"/>
            </a:rPr>
            <a:t> au moins les deux premières </a:t>
          </a:r>
          <a:r>
            <a:rPr lang="fr-FR" sz="1100" b="0" i="0" u="none" strike="noStrike">
              <a:solidFill>
                <a:schemeClr val="dk1"/>
              </a:solidFill>
              <a:effectLst/>
              <a:latin typeface="+mn-lt"/>
              <a:ea typeface="+mn-ea"/>
              <a:cs typeface="+mn-cs"/>
            </a:rPr>
            <a:t>pesées sont necessaire</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L'annonce</a:t>
          </a:r>
          <a:r>
            <a:rPr lang="de-CH" sz="1100" b="0" i="0" u="none" strike="noStrike" baseline="0">
              <a:solidFill>
                <a:schemeClr val="dk1"/>
              </a:solidFill>
              <a:effectLst/>
              <a:latin typeface="+mn-lt"/>
              <a:ea typeface="+mn-ea"/>
              <a:cs typeface="+mn-cs"/>
            </a:rPr>
            <a:t> d'élevage doit</a:t>
          </a:r>
          <a:r>
            <a:rPr lang="de-CH" sz="1100" b="0" i="0" u="none" strike="noStrike">
              <a:solidFill>
                <a:schemeClr val="dk1"/>
              </a:solidFill>
              <a:effectLst/>
              <a:latin typeface="+mn-lt"/>
              <a:ea typeface="+mn-ea"/>
              <a:cs typeface="+mn-cs"/>
            </a:rPr>
            <a:t> être signalée au plus tard à la fin </a:t>
          </a:r>
          <a:r>
            <a:rPr lang="fr-FR" sz="1100" b="0" i="0" u="none" strike="noStrike">
              <a:solidFill>
                <a:schemeClr val="dk1"/>
              </a:solidFill>
              <a:effectLst/>
              <a:latin typeface="+mn-lt"/>
              <a:ea typeface="+mn-ea"/>
              <a:cs typeface="+mn-cs"/>
            </a:rPr>
            <a:t>o</a:t>
          </a:r>
          <a:r>
            <a:rPr lang="de-CH" sz="1100" b="0" i="0" u="none" strike="noStrike">
              <a:solidFill>
                <a:schemeClr val="dk1"/>
              </a:solidFill>
              <a:effectLst/>
              <a:latin typeface="+mn-lt"/>
              <a:ea typeface="+mn-ea"/>
              <a:cs typeface="+mn-cs"/>
            </a:rPr>
            <a:t>ctobre au </a:t>
          </a:r>
          <a:r>
            <a:rPr lang="fr-FR" sz="1100" b="0" i="0" u="none" strike="noStrike">
              <a:solidFill>
                <a:schemeClr val="dk1"/>
              </a:solidFill>
              <a:effectLst/>
              <a:latin typeface="+mn-lt"/>
              <a:ea typeface="+mn-ea"/>
              <a:cs typeface="+mn-cs"/>
            </a:rPr>
            <a:t>herd</a:t>
          </a:r>
          <a:r>
            <a:rPr lang="de-CH" sz="1100" b="0" i="0" u="none" strike="noStrike">
              <a:solidFill>
                <a:schemeClr val="dk1"/>
              </a:solidFill>
              <a:effectLst/>
              <a:latin typeface="+mn-lt"/>
              <a:ea typeface="+mn-ea"/>
              <a:cs typeface="+mn-cs"/>
            </a:rPr>
            <a:t>book (</a:t>
          </a:r>
          <a:r>
            <a:rPr lang="fr-FR" sz="1100" b="0" i="0" u="none" strike="noStrike">
              <a:solidFill>
                <a:schemeClr val="dk1"/>
              </a:solidFill>
              <a:effectLst/>
              <a:latin typeface="+mn-lt"/>
              <a:ea typeface="+mn-ea"/>
              <a:cs typeface="+mn-cs"/>
            </a:rPr>
            <a:t>s</a:t>
          </a:r>
          <a:r>
            <a:rPr lang="de-CH" sz="1100" b="0" i="0" u="none" strike="noStrike">
              <a:solidFill>
                <a:schemeClr val="dk1"/>
              </a:solidFill>
              <a:effectLst/>
              <a:latin typeface="+mn-lt"/>
              <a:ea typeface="+mn-ea"/>
              <a:cs typeface="+mn-cs"/>
            </a:rPr>
            <a:t>inon aucune compensation</a:t>
          </a:r>
          <a:r>
            <a:rPr lang="fr-FR" sz="1100" b="0" i="0" u="none" strike="noStrike">
              <a:solidFill>
                <a:schemeClr val="dk1"/>
              </a:solidFill>
              <a:effectLst/>
              <a:latin typeface="+mn-lt"/>
              <a:ea typeface="+mn-ea"/>
              <a:cs typeface="+mn-cs"/>
            </a:rPr>
            <a:t> ne sera donnée par la</a:t>
          </a:r>
          <a:r>
            <a:rPr lang="fr-FR" sz="1100" b="0" i="0" u="none" strike="noStrike" baseline="0">
              <a:solidFill>
                <a:schemeClr val="dk1"/>
              </a:solidFill>
              <a:effectLst/>
              <a:latin typeface="+mn-lt"/>
              <a:ea typeface="+mn-ea"/>
              <a:cs typeface="+mn-cs"/>
            </a:rPr>
            <a:t> confédération</a:t>
          </a:r>
          <a:r>
            <a:rPr lang="fr-FR" sz="1100" b="0" i="0" u="none" strike="noStrike">
              <a:solidFill>
                <a:schemeClr val="dk1"/>
              </a:solidFill>
              <a:effectLst/>
              <a:latin typeface="+mn-lt"/>
              <a:ea typeface="+mn-ea"/>
              <a:cs typeface="+mn-cs"/>
            </a:rPr>
            <a:t>)</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fr-FR" sz="1100" b="0" i="0" u="none" strike="noStrike">
              <a:solidFill>
                <a:schemeClr val="dk1"/>
              </a:solidFill>
              <a:effectLst/>
              <a:latin typeface="+mn-lt"/>
              <a:ea typeface="+mn-ea"/>
              <a:cs typeface="+mn-cs"/>
            </a:rPr>
            <a:t>Pour la taille des portées il faut également compter les cabris mort-né (par exemple, un vivant et un mort: taille de la portée = 2)</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L</a:t>
          </a:r>
          <a:r>
            <a:rPr lang="fr-FR" sz="1100" b="0" i="0" u="none" strike="noStrike">
              <a:solidFill>
                <a:schemeClr val="dk1"/>
              </a:solidFill>
              <a:effectLst/>
              <a:latin typeface="+mn-lt"/>
              <a:ea typeface="+mn-ea"/>
              <a:cs typeface="+mn-cs"/>
            </a:rPr>
            <a:t>a date de pesée exacte</a:t>
          </a:r>
          <a:r>
            <a:rPr lang="de-CH" sz="1100" b="0" i="0" u="none" strike="noStrike">
              <a:solidFill>
                <a:schemeClr val="dk1"/>
              </a:solidFill>
              <a:effectLst/>
              <a:latin typeface="+mn-lt"/>
              <a:ea typeface="+mn-ea"/>
              <a:cs typeface="+mn-cs"/>
            </a:rPr>
            <a:t> doit également être spécifié</a:t>
          </a:r>
          <a:r>
            <a:rPr lang="fr-FR" sz="1100" b="0" i="0" u="none" strike="noStrike">
              <a:solidFill>
                <a:schemeClr val="dk1"/>
              </a:solidFill>
              <a:effectLst/>
              <a:latin typeface="+mn-lt"/>
              <a:ea typeface="+mn-ea"/>
              <a:cs typeface="+mn-cs"/>
            </a:rPr>
            <a:t>e</a:t>
          </a:r>
          <a:r>
            <a:rPr lang="de-CH" sz="1100" b="0" i="0" u="none" strike="noStrike">
              <a:solidFill>
                <a:schemeClr val="dk1"/>
              </a:solidFill>
              <a:effectLst/>
              <a:latin typeface="+mn-lt"/>
              <a:ea typeface="+mn-ea"/>
              <a:cs typeface="+mn-cs"/>
            </a:rPr>
            <a:t> si elle est dans le délai, puisque le poids est ensuite corrigée à 40 ou 90 jours</a:t>
          </a:r>
          <a:r>
            <a:rPr lang="de-CH"/>
            <a:t> </a:t>
          </a:r>
          <a:endParaRPr lang="de-CH"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95249</xdr:colOff>
      <xdr:row>31</xdr:row>
      <xdr:rowOff>95249</xdr:rowOff>
    </xdr:from>
    <xdr:to>
      <xdr:col>57</xdr:col>
      <xdr:colOff>0</xdr:colOff>
      <xdr:row>40</xdr:row>
      <xdr:rowOff>19050</xdr:rowOff>
    </xdr:to>
    <xdr:sp macro="" textlink="">
      <xdr:nvSpPr>
        <xdr:cNvPr id="3" name="Textfeld 2">
          <a:extLst>
            <a:ext uri="{FF2B5EF4-FFF2-40B4-BE49-F238E27FC236}">
              <a16:creationId xmlns:a16="http://schemas.microsoft.com/office/drawing/2014/main" id="{00000000-0008-0000-0800-000003000000}"/>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twoCellAnchor>
    <xdr:from>
      <xdr:col>48</xdr:col>
      <xdr:colOff>47625</xdr:colOff>
      <xdr:row>1</xdr:row>
      <xdr:rowOff>19050</xdr:rowOff>
    </xdr:from>
    <xdr:to>
      <xdr:col>56</xdr:col>
      <xdr:colOff>209549</xdr:colOff>
      <xdr:row>4</xdr:row>
      <xdr:rowOff>90323</xdr:rowOff>
    </xdr:to>
    <xdr:pic>
      <xdr:nvPicPr>
        <xdr:cNvPr id="4" name="Bild 1" descr=" Logo CGS-def_freigestellt.png">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67725" y="200025"/>
          <a:ext cx="1533524" cy="64277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95249</xdr:colOff>
      <xdr:row>31</xdr:row>
      <xdr:rowOff>95249</xdr:rowOff>
    </xdr:from>
    <xdr:to>
      <xdr:col>57</xdr:col>
      <xdr:colOff>0</xdr:colOff>
      <xdr:row>40</xdr:row>
      <xdr:rowOff>19050</xdr:rowOff>
    </xdr:to>
    <xdr:sp macro="" textlink="">
      <xdr:nvSpPr>
        <xdr:cNvPr id="5" name="Textfeld 4">
          <a:extLst>
            <a:ext uri="{FF2B5EF4-FFF2-40B4-BE49-F238E27FC236}">
              <a16:creationId xmlns:a16="http://schemas.microsoft.com/office/drawing/2014/main" id="{00000000-0008-0000-0800-000005000000}"/>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twoCellAnchor>
    <xdr:from>
      <xdr:col>1</xdr:col>
      <xdr:colOff>66675</xdr:colOff>
      <xdr:row>31</xdr:row>
      <xdr:rowOff>9525</xdr:rowOff>
    </xdr:from>
    <xdr:to>
      <xdr:col>53</xdr:col>
      <xdr:colOff>75249</xdr:colOff>
      <xdr:row>39</xdr:row>
      <xdr:rowOff>57152</xdr:rowOff>
    </xdr:to>
    <xdr:sp macro="" textlink="">
      <xdr:nvSpPr>
        <xdr:cNvPr id="7" name="Textfeld 2">
          <a:extLst>
            <a:ext uri="{FF2B5EF4-FFF2-40B4-BE49-F238E27FC236}">
              <a16:creationId xmlns:a16="http://schemas.microsoft.com/office/drawing/2014/main" id="{00000000-0008-0000-0800-000007000000}"/>
            </a:ext>
          </a:extLst>
        </xdr:cNvPr>
        <xdr:cNvSpPr txBox="1"/>
      </xdr:nvSpPr>
      <xdr:spPr>
        <a:xfrm>
          <a:off x="171450" y="4314825"/>
          <a:ext cx="9085899" cy="1495427"/>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fr-FR" sz="1100" b="1" i="0" u="none" strike="noStrike">
              <a:solidFill>
                <a:schemeClr val="dk1"/>
              </a:solidFill>
              <a:effectLst/>
              <a:latin typeface="+mn-lt"/>
              <a:ea typeface="+mn-ea"/>
              <a:cs typeface="+mn-cs"/>
            </a:rPr>
            <a:t>Un seul formulaire </a:t>
          </a:r>
          <a:r>
            <a:rPr lang="fr-FR" sz="1100" b="0" i="0" u="none" strike="noStrike">
              <a:solidFill>
                <a:schemeClr val="dk1"/>
              </a:solidFill>
              <a:effectLst/>
              <a:latin typeface="+mn-lt"/>
              <a:ea typeface="+mn-ea"/>
              <a:cs typeface="+mn-cs"/>
            </a:rPr>
            <a:t>doit être rempli </a:t>
          </a:r>
          <a:r>
            <a:rPr lang="fr-FR" sz="1100" b="1" i="0" u="none" strike="noStrike">
              <a:solidFill>
                <a:schemeClr val="dk1"/>
              </a:solidFill>
              <a:effectLst/>
              <a:latin typeface="+mn-lt"/>
              <a:ea typeface="+mn-ea"/>
              <a:cs typeface="+mn-cs"/>
            </a:rPr>
            <a:t>par mère</a:t>
          </a:r>
          <a:r>
            <a:rPr lang="de-CH" sz="1100" b="0" i="0" u="none" strike="noStrike">
              <a:solidFill>
                <a:schemeClr val="dk1"/>
              </a:solidFill>
              <a:effectLst/>
              <a:latin typeface="+mn-lt"/>
              <a:ea typeface="+mn-ea"/>
              <a:cs typeface="+mn-cs"/>
            </a:rPr>
            <a:t> </a:t>
          </a:r>
        </a:p>
        <a:p>
          <a:pPr marL="171450" indent="-171450">
            <a:lnSpc>
              <a:spcPts val="1500"/>
            </a:lnSpc>
            <a:buFont typeface="Wingdings" panose="05000000000000000000" pitchFamily="2" charset="2"/>
            <a:buChar char="§"/>
          </a:pPr>
          <a:r>
            <a:rPr lang="fr-FR" sz="1100" b="0" i="0" u="none" strike="noStrike">
              <a:solidFill>
                <a:schemeClr val="dk1"/>
              </a:solidFill>
              <a:effectLst/>
              <a:latin typeface="+mn-lt"/>
              <a:ea typeface="+mn-ea"/>
              <a:cs typeface="+mn-cs"/>
            </a:rPr>
            <a:t>Les dates de pesées sont calculées automatiquement après avoir rempli la date de mise bas</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fr-FR" sz="1100" b="0" i="0" u="none" strike="noStrike">
              <a:solidFill>
                <a:schemeClr val="dk1"/>
              </a:solidFill>
              <a:effectLst/>
              <a:latin typeface="+mn-lt"/>
              <a:ea typeface="+mn-ea"/>
              <a:cs typeface="+mn-cs"/>
            </a:rPr>
            <a:t>Le poids doit être précis au 100g près</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a:t>
          </a:r>
          <a:r>
            <a:rPr lang="fr-FR" sz="1100" b="0" i="0" u="none" strike="noStrike">
              <a:solidFill>
                <a:schemeClr val="dk1"/>
              </a:solidFill>
              <a:effectLst/>
              <a:latin typeface="+mn-lt"/>
              <a:ea typeface="+mn-ea"/>
              <a:cs typeface="+mn-cs"/>
            </a:rPr>
            <a:t>fin de pouvoir calculer </a:t>
          </a:r>
          <a:r>
            <a:rPr lang="de-CH" sz="1100" b="0" i="0" u="none" strike="noStrike">
              <a:solidFill>
                <a:schemeClr val="dk1"/>
              </a:solidFill>
              <a:effectLst/>
              <a:latin typeface="+mn-lt"/>
              <a:ea typeface="+mn-ea"/>
              <a:cs typeface="+mn-cs"/>
            </a:rPr>
            <a:t>un indice de </a:t>
          </a:r>
          <a:r>
            <a:rPr lang="fr-FR" sz="1100" b="0" i="0" u="none" strike="noStrike">
              <a:solidFill>
                <a:schemeClr val="dk1"/>
              </a:solidFill>
              <a:effectLst/>
              <a:latin typeface="+mn-lt"/>
              <a:ea typeface="+mn-ea"/>
              <a:cs typeface="+mn-cs"/>
            </a:rPr>
            <a:t>performance,</a:t>
          </a:r>
          <a:r>
            <a:rPr lang="de-CH" sz="1100" b="0" i="0" u="none" strike="noStrike">
              <a:solidFill>
                <a:schemeClr val="dk1"/>
              </a:solidFill>
              <a:effectLst/>
              <a:latin typeface="+mn-lt"/>
              <a:ea typeface="+mn-ea"/>
              <a:cs typeface="+mn-cs"/>
            </a:rPr>
            <a:t> au moins les deux premières </a:t>
          </a:r>
          <a:r>
            <a:rPr lang="fr-FR" sz="1100" b="0" i="0" u="none" strike="noStrike">
              <a:solidFill>
                <a:schemeClr val="dk1"/>
              </a:solidFill>
              <a:effectLst/>
              <a:latin typeface="+mn-lt"/>
              <a:ea typeface="+mn-ea"/>
              <a:cs typeface="+mn-cs"/>
            </a:rPr>
            <a:t>pesées sont necessaire</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L'annonce</a:t>
          </a:r>
          <a:r>
            <a:rPr lang="de-CH" sz="1100" b="0" i="0" u="none" strike="noStrike" baseline="0">
              <a:solidFill>
                <a:schemeClr val="dk1"/>
              </a:solidFill>
              <a:effectLst/>
              <a:latin typeface="+mn-lt"/>
              <a:ea typeface="+mn-ea"/>
              <a:cs typeface="+mn-cs"/>
            </a:rPr>
            <a:t> d'élevage doit</a:t>
          </a:r>
          <a:r>
            <a:rPr lang="de-CH" sz="1100" b="0" i="0" u="none" strike="noStrike">
              <a:solidFill>
                <a:schemeClr val="dk1"/>
              </a:solidFill>
              <a:effectLst/>
              <a:latin typeface="+mn-lt"/>
              <a:ea typeface="+mn-ea"/>
              <a:cs typeface="+mn-cs"/>
            </a:rPr>
            <a:t> être signalée au plus tard à la fin </a:t>
          </a:r>
          <a:r>
            <a:rPr lang="fr-FR" sz="1100" b="0" i="0" u="none" strike="noStrike">
              <a:solidFill>
                <a:schemeClr val="dk1"/>
              </a:solidFill>
              <a:effectLst/>
              <a:latin typeface="+mn-lt"/>
              <a:ea typeface="+mn-ea"/>
              <a:cs typeface="+mn-cs"/>
            </a:rPr>
            <a:t>o</a:t>
          </a:r>
          <a:r>
            <a:rPr lang="de-CH" sz="1100" b="0" i="0" u="none" strike="noStrike">
              <a:solidFill>
                <a:schemeClr val="dk1"/>
              </a:solidFill>
              <a:effectLst/>
              <a:latin typeface="+mn-lt"/>
              <a:ea typeface="+mn-ea"/>
              <a:cs typeface="+mn-cs"/>
            </a:rPr>
            <a:t>ctobre au </a:t>
          </a:r>
          <a:r>
            <a:rPr lang="fr-FR" sz="1100" b="0" i="0" u="none" strike="noStrike">
              <a:solidFill>
                <a:schemeClr val="dk1"/>
              </a:solidFill>
              <a:effectLst/>
              <a:latin typeface="+mn-lt"/>
              <a:ea typeface="+mn-ea"/>
              <a:cs typeface="+mn-cs"/>
            </a:rPr>
            <a:t>herd</a:t>
          </a:r>
          <a:r>
            <a:rPr lang="de-CH" sz="1100" b="0" i="0" u="none" strike="noStrike">
              <a:solidFill>
                <a:schemeClr val="dk1"/>
              </a:solidFill>
              <a:effectLst/>
              <a:latin typeface="+mn-lt"/>
              <a:ea typeface="+mn-ea"/>
              <a:cs typeface="+mn-cs"/>
            </a:rPr>
            <a:t>book (</a:t>
          </a:r>
          <a:r>
            <a:rPr lang="fr-FR" sz="1100" b="0" i="0" u="none" strike="noStrike">
              <a:solidFill>
                <a:schemeClr val="dk1"/>
              </a:solidFill>
              <a:effectLst/>
              <a:latin typeface="+mn-lt"/>
              <a:ea typeface="+mn-ea"/>
              <a:cs typeface="+mn-cs"/>
            </a:rPr>
            <a:t>s</a:t>
          </a:r>
          <a:r>
            <a:rPr lang="de-CH" sz="1100" b="0" i="0" u="none" strike="noStrike">
              <a:solidFill>
                <a:schemeClr val="dk1"/>
              </a:solidFill>
              <a:effectLst/>
              <a:latin typeface="+mn-lt"/>
              <a:ea typeface="+mn-ea"/>
              <a:cs typeface="+mn-cs"/>
            </a:rPr>
            <a:t>inon aucune compensation</a:t>
          </a:r>
          <a:r>
            <a:rPr lang="fr-FR" sz="1100" b="0" i="0" u="none" strike="noStrike">
              <a:solidFill>
                <a:schemeClr val="dk1"/>
              </a:solidFill>
              <a:effectLst/>
              <a:latin typeface="+mn-lt"/>
              <a:ea typeface="+mn-ea"/>
              <a:cs typeface="+mn-cs"/>
            </a:rPr>
            <a:t> ne sera donnée par la</a:t>
          </a:r>
          <a:r>
            <a:rPr lang="fr-FR" sz="1100" b="0" i="0" u="none" strike="noStrike" baseline="0">
              <a:solidFill>
                <a:schemeClr val="dk1"/>
              </a:solidFill>
              <a:effectLst/>
              <a:latin typeface="+mn-lt"/>
              <a:ea typeface="+mn-ea"/>
              <a:cs typeface="+mn-cs"/>
            </a:rPr>
            <a:t> confédération</a:t>
          </a:r>
          <a:r>
            <a:rPr lang="fr-FR" sz="1100" b="0" i="0" u="none" strike="noStrike">
              <a:solidFill>
                <a:schemeClr val="dk1"/>
              </a:solidFill>
              <a:effectLst/>
              <a:latin typeface="+mn-lt"/>
              <a:ea typeface="+mn-ea"/>
              <a:cs typeface="+mn-cs"/>
            </a:rPr>
            <a:t>)</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fr-FR" sz="1100" b="0" i="0" u="none" strike="noStrike">
              <a:solidFill>
                <a:schemeClr val="dk1"/>
              </a:solidFill>
              <a:effectLst/>
              <a:latin typeface="+mn-lt"/>
              <a:ea typeface="+mn-ea"/>
              <a:cs typeface="+mn-cs"/>
            </a:rPr>
            <a:t>Pour la taille des portées il faut également compter les cabris mort-né (par exemple, un vivant et un mort: taille de la portée = 2)</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L</a:t>
          </a:r>
          <a:r>
            <a:rPr lang="fr-FR" sz="1100" b="0" i="0" u="none" strike="noStrike">
              <a:solidFill>
                <a:schemeClr val="dk1"/>
              </a:solidFill>
              <a:effectLst/>
              <a:latin typeface="+mn-lt"/>
              <a:ea typeface="+mn-ea"/>
              <a:cs typeface="+mn-cs"/>
            </a:rPr>
            <a:t>a date de pesée exacte</a:t>
          </a:r>
          <a:r>
            <a:rPr lang="de-CH" sz="1100" b="0" i="0" u="none" strike="noStrike">
              <a:solidFill>
                <a:schemeClr val="dk1"/>
              </a:solidFill>
              <a:effectLst/>
              <a:latin typeface="+mn-lt"/>
              <a:ea typeface="+mn-ea"/>
              <a:cs typeface="+mn-cs"/>
            </a:rPr>
            <a:t> doit également être spécifié</a:t>
          </a:r>
          <a:r>
            <a:rPr lang="fr-FR" sz="1100" b="0" i="0" u="none" strike="noStrike">
              <a:solidFill>
                <a:schemeClr val="dk1"/>
              </a:solidFill>
              <a:effectLst/>
              <a:latin typeface="+mn-lt"/>
              <a:ea typeface="+mn-ea"/>
              <a:cs typeface="+mn-cs"/>
            </a:rPr>
            <a:t>e</a:t>
          </a:r>
          <a:r>
            <a:rPr lang="de-CH" sz="1100" b="0" i="0" u="none" strike="noStrike">
              <a:solidFill>
                <a:schemeClr val="dk1"/>
              </a:solidFill>
              <a:effectLst/>
              <a:latin typeface="+mn-lt"/>
              <a:ea typeface="+mn-ea"/>
              <a:cs typeface="+mn-cs"/>
            </a:rPr>
            <a:t> si elle est dans le délai, puisque le poids est ensuite corrigée à 40 ou 90 jours</a:t>
          </a:r>
          <a:r>
            <a:rPr lang="de-CH"/>
            <a:t> </a:t>
          </a:r>
          <a:endParaRPr lang="de-CH"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95249</xdr:colOff>
      <xdr:row>31</xdr:row>
      <xdr:rowOff>95249</xdr:rowOff>
    </xdr:from>
    <xdr:to>
      <xdr:col>57</xdr:col>
      <xdr:colOff>0</xdr:colOff>
      <xdr:row>40</xdr:row>
      <xdr:rowOff>19050</xdr:rowOff>
    </xdr:to>
    <xdr:sp macro="" textlink="">
      <xdr:nvSpPr>
        <xdr:cNvPr id="3" name="Textfeld 2">
          <a:extLst>
            <a:ext uri="{FF2B5EF4-FFF2-40B4-BE49-F238E27FC236}">
              <a16:creationId xmlns:a16="http://schemas.microsoft.com/office/drawing/2014/main" id="{00000000-0008-0000-0900-000003000000}"/>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twoCellAnchor>
    <xdr:from>
      <xdr:col>0</xdr:col>
      <xdr:colOff>95249</xdr:colOff>
      <xdr:row>31</xdr:row>
      <xdr:rowOff>95249</xdr:rowOff>
    </xdr:from>
    <xdr:to>
      <xdr:col>57</xdr:col>
      <xdr:colOff>0</xdr:colOff>
      <xdr:row>40</xdr:row>
      <xdr:rowOff>19050</xdr:rowOff>
    </xdr:to>
    <xdr:sp macro="" textlink="">
      <xdr:nvSpPr>
        <xdr:cNvPr id="5" name="Textfeld 4">
          <a:extLst>
            <a:ext uri="{FF2B5EF4-FFF2-40B4-BE49-F238E27FC236}">
              <a16:creationId xmlns:a16="http://schemas.microsoft.com/office/drawing/2014/main" id="{00000000-0008-0000-0900-000005000000}"/>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twoCellAnchor>
    <xdr:from>
      <xdr:col>0</xdr:col>
      <xdr:colOff>95249</xdr:colOff>
      <xdr:row>31</xdr:row>
      <xdr:rowOff>95249</xdr:rowOff>
    </xdr:from>
    <xdr:to>
      <xdr:col>57</xdr:col>
      <xdr:colOff>0</xdr:colOff>
      <xdr:row>40</xdr:row>
      <xdr:rowOff>19050</xdr:rowOff>
    </xdr:to>
    <xdr:sp macro="" textlink="">
      <xdr:nvSpPr>
        <xdr:cNvPr id="6" name="Textfeld 5">
          <a:extLst>
            <a:ext uri="{FF2B5EF4-FFF2-40B4-BE49-F238E27FC236}">
              <a16:creationId xmlns:a16="http://schemas.microsoft.com/office/drawing/2014/main" id="{00000000-0008-0000-0900-000006000000}"/>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twoCellAnchor>
    <xdr:from>
      <xdr:col>48</xdr:col>
      <xdr:colOff>47625</xdr:colOff>
      <xdr:row>1</xdr:row>
      <xdr:rowOff>19050</xdr:rowOff>
    </xdr:from>
    <xdr:to>
      <xdr:col>56</xdr:col>
      <xdr:colOff>209549</xdr:colOff>
      <xdr:row>4</xdr:row>
      <xdr:rowOff>90323</xdr:rowOff>
    </xdr:to>
    <xdr:pic>
      <xdr:nvPicPr>
        <xdr:cNvPr id="7" name="Bild 1" descr=" Logo CGS-def_freigestellt.png">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67725" y="200025"/>
          <a:ext cx="1533524" cy="64277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95249</xdr:colOff>
      <xdr:row>31</xdr:row>
      <xdr:rowOff>95249</xdr:rowOff>
    </xdr:from>
    <xdr:to>
      <xdr:col>57</xdr:col>
      <xdr:colOff>0</xdr:colOff>
      <xdr:row>40</xdr:row>
      <xdr:rowOff>19050</xdr:rowOff>
    </xdr:to>
    <xdr:sp macro="" textlink="">
      <xdr:nvSpPr>
        <xdr:cNvPr id="8" name="Textfeld 7">
          <a:extLst>
            <a:ext uri="{FF2B5EF4-FFF2-40B4-BE49-F238E27FC236}">
              <a16:creationId xmlns:a16="http://schemas.microsoft.com/office/drawing/2014/main" id="{00000000-0008-0000-0900-000008000000}"/>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twoCellAnchor>
    <xdr:from>
      <xdr:col>1</xdr:col>
      <xdr:colOff>66675</xdr:colOff>
      <xdr:row>31</xdr:row>
      <xdr:rowOff>9525</xdr:rowOff>
    </xdr:from>
    <xdr:to>
      <xdr:col>53</xdr:col>
      <xdr:colOff>75249</xdr:colOff>
      <xdr:row>39</xdr:row>
      <xdr:rowOff>57152</xdr:rowOff>
    </xdr:to>
    <xdr:sp macro="" textlink="">
      <xdr:nvSpPr>
        <xdr:cNvPr id="10" name="Textfeld 2">
          <a:extLst>
            <a:ext uri="{FF2B5EF4-FFF2-40B4-BE49-F238E27FC236}">
              <a16:creationId xmlns:a16="http://schemas.microsoft.com/office/drawing/2014/main" id="{00000000-0008-0000-0900-00000A000000}"/>
            </a:ext>
          </a:extLst>
        </xdr:cNvPr>
        <xdr:cNvSpPr txBox="1"/>
      </xdr:nvSpPr>
      <xdr:spPr>
        <a:xfrm>
          <a:off x="171450" y="4314825"/>
          <a:ext cx="9085899" cy="1495427"/>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fr-FR" sz="1100" b="1" i="0" u="none" strike="noStrike">
              <a:solidFill>
                <a:schemeClr val="dk1"/>
              </a:solidFill>
              <a:effectLst/>
              <a:latin typeface="+mn-lt"/>
              <a:ea typeface="+mn-ea"/>
              <a:cs typeface="+mn-cs"/>
            </a:rPr>
            <a:t>Un seul formulaire </a:t>
          </a:r>
          <a:r>
            <a:rPr lang="fr-FR" sz="1100" b="0" i="0" u="none" strike="noStrike">
              <a:solidFill>
                <a:schemeClr val="dk1"/>
              </a:solidFill>
              <a:effectLst/>
              <a:latin typeface="+mn-lt"/>
              <a:ea typeface="+mn-ea"/>
              <a:cs typeface="+mn-cs"/>
            </a:rPr>
            <a:t>doit être rempli </a:t>
          </a:r>
          <a:r>
            <a:rPr lang="fr-FR" sz="1100" b="1" i="0" u="none" strike="noStrike">
              <a:solidFill>
                <a:schemeClr val="dk1"/>
              </a:solidFill>
              <a:effectLst/>
              <a:latin typeface="+mn-lt"/>
              <a:ea typeface="+mn-ea"/>
              <a:cs typeface="+mn-cs"/>
            </a:rPr>
            <a:t>par mère</a:t>
          </a:r>
          <a:r>
            <a:rPr lang="de-CH" sz="1100" b="0" i="0" u="none" strike="noStrike">
              <a:solidFill>
                <a:schemeClr val="dk1"/>
              </a:solidFill>
              <a:effectLst/>
              <a:latin typeface="+mn-lt"/>
              <a:ea typeface="+mn-ea"/>
              <a:cs typeface="+mn-cs"/>
            </a:rPr>
            <a:t> </a:t>
          </a:r>
        </a:p>
        <a:p>
          <a:pPr marL="171450" indent="-171450">
            <a:lnSpc>
              <a:spcPts val="1500"/>
            </a:lnSpc>
            <a:buFont typeface="Wingdings" panose="05000000000000000000" pitchFamily="2" charset="2"/>
            <a:buChar char="§"/>
          </a:pPr>
          <a:r>
            <a:rPr lang="fr-FR" sz="1100" b="0" i="0" u="none" strike="noStrike">
              <a:solidFill>
                <a:schemeClr val="dk1"/>
              </a:solidFill>
              <a:effectLst/>
              <a:latin typeface="+mn-lt"/>
              <a:ea typeface="+mn-ea"/>
              <a:cs typeface="+mn-cs"/>
            </a:rPr>
            <a:t>Les dates de pesées sont calculées automatiquement après avoir rempli la date de mise bas</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fr-FR" sz="1100" b="0" i="0" u="none" strike="noStrike">
              <a:solidFill>
                <a:schemeClr val="dk1"/>
              </a:solidFill>
              <a:effectLst/>
              <a:latin typeface="+mn-lt"/>
              <a:ea typeface="+mn-ea"/>
              <a:cs typeface="+mn-cs"/>
            </a:rPr>
            <a:t>Le poids doit être précis au 100g près</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a:t>
          </a:r>
          <a:r>
            <a:rPr lang="fr-FR" sz="1100" b="0" i="0" u="none" strike="noStrike">
              <a:solidFill>
                <a:schemeClr val="dk1"/>
              </a:solidFill>
              <a:effectLst/>
              <a:latin typeface="+mn-lt"/>
              <a:ea typeface="+mn-ea"/>
              <a:cs typeface="+mn-cs"/>
            </a:rPr>
            <a:t>fin de pouvoir calculer </a:t>
          </a:r>
          <a:r>
            <a:rPr lang="de-CH" sz="1100" b="0" i="0" u="none" strike="noStrike">
              <a:solidFill>
                <a:schemeClr val="dk1"/>
              </a:solidFill>
              <a:effectLst/>
              <a:latin typeface="+mn-lt"/>
              <a:ea typeface="+mn-ea"/>
              <a:cs typeface="+mn-cs"/>
            </a:rPr>
            <a:t>un indice de </a:t>
          </a:r>
          <a:r>
            <a:rPr lang="fr-FR" sz="1100" b="0" i="0" u="none" strike="noStrike">
              <a:solidFill>
                <a:schemeClr val="dk1"/>
              </a:solidFill>
              <a:effectLst/>
              <a:latin typeface="+mn-lt"/>
              <a:ea typeface="+mn-ea"/>
              <a:cs typeface="+mn-cs"/>
            </a:rPr>
            <a:t>performance,</a:t>
          </a:r>
          <a:r>
            <a:rPr lang="de-CH" sz="1100" b="0" i="0" u="none" strike="noStrike">
              <a:solidFill>
                <a:schemeClr val="dk1"/>
              </a:solidFill>
              <a:effectLst/>
              <a:latin typeface="+mn-lt"/>
              <a:ea typeface="+mn-ea"/>
              <a:cs typeface="+mn-cs"/>
            </a:rPr>
            <a:t> au moins les deux premières </a:t>
          </a:r>
          <a:r>
            <a:rPr lang="fr-FR" sz="1100" b="0" i="0" u="none" strike="noStrike">
              <a:solidFill>
                <a:schemeClr val="dk1"/>
              </a:solidFill>
              <a:effectLst/>
              <a:latin typeface="+mn-lt"/>
              <a:ea typeface="+mn-ea"/>
              <a:cs typeface="+mn-cs"/>
            </a:rPr>
            <a:t>pesées sont necessaire</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L'annonce</a:t>
          </a:r>
          <a:r>
            <a:rPr lang="de-CH" sz="1100" b="0" i="0" u="none" strike="noStrike" baseline="0">
              <a:solidFill>
                <a:schemeClr val="dk1"/>
              </a:solidFill>
              <a:effectLst/>
              <a:latin typeface="+mn-lt"/>
              <a:ea typeface="+mn-ea"/>
              <a:cs typeface="+mn-cs"/>
            </a:rPr>
            <a:t> d'élevage doit</a:t>
          </a:r>
          <a:r>
            <a:rPr lang="de-CH" sz="1100" b="0" i="0" u="none" strike="noStrike">
              <a:solidFill>
                <a:schemeClr val="dk1"/>
              </a:solidFill>
              <a:effectLst/>
              <a:latin typeface="+mn-lt"/>
              <a:ea typeface="+mn-ea"/>
              <a:cs typeface="+mn-cs"/>
            </a:rPr>
            <a:t> être signalée au plus tard à la fin </a:t>
          </a:r>
          <a:r>
            <a:rPr lang="fr-FR" sz="1100" b="0" i="0" u="none" strike="noStrike">
              <a:solidFill>
                <a:schemeClr val="dk1"/>
              </a:solidFill>
              <a:effectLst/>
              <a:latin typeface="+mn-lt"/>
              <a:ea typeface="+mn-ea"/>
              <a:cs typeface="+mn-cs"/>
            </a:rPr>
            <a:t>o</a:t>
          </a:r>
          <a:r>
            <a:rPr lang="de-CH" sz="1100" b="0" i="0" u="none" strike="noStrike">
              <a:solidFill>
                <a:schemeClr val="dk1"/>
              </a:solidFill>
              <a:effectLst/>
              <a:latin typeface="+mn-lt"/>
              <a:ea typeface="+mn-ea"/>
              <a:cs typeface="+mn-cs"/>
            </a:rPr>
            <a:t>ctobre au </a:t>
          </a:r>
          <a:r>
            <a:rPr lang="fr-FR" sz="1100" b="0" i="0" u="none" strike="noStrike">
              <a:solidFill>
                <a:schemeClr val="dk1"/>
              </a:solidFill>
              <a:effectLst/>
              <a:latin typeface="+mn-lt"/>
              <a:ea typeface="+mn-ea"/>
              <a:cs typeface="+mn-cs"/>
            </a:rPr>
            <a:t>herd</a:t>
          </a:r>
          <a:r>
            <a:rPr lang="de-CH" sz="1100" b="0" i="0" u="none" strike="noStrike">
              <a:solidFill>
                <a:schemeClr val="dk1"/>
              </a:solidFill>
              <a:effectLst/>
              <a:latin typeface="+mn-lt"/>
              <a:ea typeface="+mn-ea"/>
              <a:cs typeface="+mn-cs"/>
            </a:rPr>
            <a:t>book (</a:t>
          </a:r>
          <a:r>
            <a:rPr lang="fr-FR" sz="1100" b="0" i="0" u="none" strike="noStrike">
              <a:solidFill>
                <a:schemeClr val="dk1"/>
              </a:solidFill>
              <a:effectLst/>
              <a:latin typeface="+mn-lt"/>
              <a:ea typeface="+mn-ea"/>
              <a:cs typeface="+mn-cs"/>
            </a:rPr>
            <a:t>s</a:t>
          </a:r>
          <a:r>
            <a:rPr lang="de-CH" sz="1100" b="0" i="0" u="none" strike="noStrike">
              <a:solidFill>
                <a:schemeClr val="dk1"/>
              </a:solidFill>
              <a:effectLst/>
              <a:latin typeface="+mn-lt"/>
              <a:ea typeface="+mn-ea"/>
              <a:cs typeface="+mn-cs"/>
            </a:rPr>
            <a:t>inon aucune compensation</a:t>
          </a:r>
          <a:r>
            <a:rPr lang="fr-FR" sz="1100" b="0" i="0" u="none" strike="noStrike">
              <a:solidFill>
                <a:schemeClr val="dk1"/>
              </a:solidFill>
              <a:effectLst/>
              <a:latin typeface="+mn-lt"/>
              <a:ea typeface="+mn-ea"/>
              <a:cs typeface="+mn-cs"/>
            </a:rPr>
            <a:t> ne sera donnée par la</a:t>
          </a:r>
          <a:r>
            <a:rPr lang="fr-FR" sz="1100" b="0" i="0" u="none" strike="noStrike" baseline="0">
              <a:solidFill>
                <a:schemeClr val="dk1"/>
              </a:solidFill>
              <a:effectLst/>
              <a:latin typeface="+mn-lt"/>
              <a:ea typeface="+mn-ea"/>
              <a:cs typeface="+mn-cs"/>
            </a:rPr>
            <a:t> confédération</a:t>
          </a:r>
          <a:r>
            <a:rPr lang="fr-FR" sz="1100" b="0" i="0" u="none" strike="noStrike">
              <a:solidFill>
                <a:schemeClr val="dk1"/>
              </a:solidFill>
              <a:effectLst/>
              <a:latin typeface="+mn-lt"/>
              <a:ea typeface="+mn-ea"/>
              <a:cs typeface="+mn-cs"/>
            </a:rPr>
            <a:t>)</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fr-FR" sz="1100" b="0" i="0" u="none" strike="noStrike">
              <a:solidFill>
                <a:schemeClr val="dk1"/>
              </a:solidFill>
              <a:effectLst/>
              <a:latin typeface="+mn-lt"/>
              <a:ea typeface="+mn-ea"/>
              <a:cs typeface="+mn-cs"/>
            </a:rPr>
            <a:t>Pour la taille des portées il faut également compter les cabris mort-né (par exemple, un vivant et un mort: taille de la portée = 2)</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L</a:t>
          </a:r>
          <a:r>
            <a:rPr lang="fr-FR" sz="1100" b="0" i="0" u="none" strike="noStrike">
              <a:solidFill>
                <a:schemeClr val="dk1"/>
              </a:solidFill>
              <a:effectLst/>
              <a:latin typeface="+mn-lt"/>
              <a:ea typeface="+mn-ea"/>
              <a:cs typeface="+mn-cs"/>
            </a:rPr>
            <a:t>a date de pesée exacte</a:t>
          </a:r>
          <a:r>
            <a:rPr lang="de-CH" sz="1100" b="0" i="0" u="none" strike="noStrike">
              <a:solidFill>
                <a:schemeClr val="dk1"/>
              </a:solidFill>
              <a:effectLst/>
              <a:latin typeface="+mn-lt"/>
              <a:ea typeface="+mn-ea"/>
              <a:cs typeface="+mn-cs"/>
            </a:rPr>
            <a:t> doit également être spécifié</a:t>
          </a:r>
          <a:r>
            <a:rPr lang="fr-FR" sz="1100" b="0" i="0" u="none" strike="noStrike">
              <a:solidFill>
                <a:schemeClr val="dk1"/>
              </a:solidFill>
              <a:effectLst/>
              <a:latin typeface="+mn-lt"/>
              <a:ea typeface="+mn-ea"/>
              <a:cs typeface="+mn-cs"/>
            </a:rPr>
            <a:t>e</a:t>
          </a:r>
          <a:r>
            <a:rPr lang="de-CH" sz="1100" b="0" i="0" u="none" strike="noStrike">
              <a:solidFill>
                <a:schemeClr val="dk1"/>
              </a:solidFill>
              <a:effectLst/>
              <a:latin typeface="+mn-lt"/>
              <a:ea typeface="+mn-ea"/>
              <a:cs typeface="+mn-cs"/>
            </a:rPr>
            <a:t> si elle est dans le délai, puisque le poids est ensuite corrigée à 40 ou 90 jours</a:t>
          </a:r>
          <a:r>
            <a:rPr lang="de-CH"/>
            <a:t> </a:t>
          </a:r>
          <a:endParaRPr lang="de-CH"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70"/>
  <sheetViews>
    <sheetView tabSelected="1" view="pageLayout" zoomScaleNormal="100" workbookViewId="0">
      <selection activeCell="A75" sqref="A75"/>
    </sheetView>
  </sheetViews>
  <sheetFormatPr baseColWidth="10" defaultRowHeight="14" x14ac:dyDescent="0.15"/>
  <cols>
    <col min="1" max="1" width="98.83203125" style="58" customWidth="1"/>
    <col min="3" max="3" width="11.6640625" customWidth="1"/>
    <col min="6" max="6" width="9.83203125" customWidth="1"/>
    <col min="7" max="7" width="6.1640625" customWidth="1"/>
  </cols>
  <sheetData>
    <row r="1" spans="1:1" ht="26.25" customHeight="1" x14ac:dyDescent="0.15">
      <c r="A1" s="53" t="s">
        <v>4</v>
      </c>
    </row>
    <row r="2" spans="1:1" ht="72.75" customHeight="1" x14ac:dyDescent="0.15">
      <c r="A2" s="62" t="s">
        <v>48</v>
      </c>
    </row>
    <row r="3" spans="1:1" ht="33.75" customHeight="1" x14ac:dyDescent="0.15">
      <c r="A3" s="62" t="s">
        <v>49</v>
      </c>
    </row>
    <row r="4" spans="1:1" ht="24.75" customHeight="1" x14ac:dyDescent="0.15">
      <c r="A4" s="55" t="s">
        <v>24</v>
      </c>
    </row>
    <row r="5" spans="1:1" ht="46.5" customHeight="1" x14ac:dyDescent="0.15">
      <c r="A5" s="62" t="s">
        <v>50</v>
      </c>
    </row>
    <row r="6" spans="1:1" ht="48" customHeight="1" x14ac:dyDescent="0.15">
      <c r="A6" s="62" t="s">
        <v>51</v>
      </c>
    </row>
    <row r="7" spans="1:1" ht="37.5" customHeight="1" x14ac:dyDescent="0.15">
      <c r="A7" s="58" t="s">
        <v>52</v>
      </c>
    </row>
    <row r="8" spans="1:1" ht="19.5" customHeight="1" x14ac:dyDescent="0.15">
      <c r="A8" s="62" t="s">
        <v>25</v>
      </c>
    </row>
    <row r="9" spans="1:1" ht="15" x14ac:dyDescent="0.15">
      <c r="A9" s="57" t="s">
        <v>26</v>
      </c>
    </row>
    <row r="10" spans="1:1" ht="15" x14ac:dyDescent="0.15">
      <c r="A10" s="57" t="s">
        <v>47</v>
      </c>
    </row>
    <row r="11" spans="1:1" ht="15" x14ac:dyDescent="0.15">
      <c r="A11" s="57" t="s">
        <v>53</v>
      </c>
    </row>
    <row r="12" spans="1:1" ht="17.25" customHeight="1" x14ac:dyDescent="0.15">
      <c r="A12" s="57" t="s">
        <v>54</v>
      </c>
    </row>
    <row r="13" spans="1:1" ht="31.25" customHeight="1" x14ac:dyDescent="0.15">
      <c r="A13" s="87" t="s">
        <v>130</v>
      </c>
    </row>
    <row r="14" spans="1:1" ht="147.5" customHeight="1" x14ac:dyDescent="0.15">
      <c r="A14" s="54"/>
    </row>
    <row r="15" spans="1:1" ht="15" x14ac:dyDescent="0.15">
      <c r="A15" s="55" t="s">
        <v>129</v>
      </c>
    </row>
    <row r="16" spans="1:1" ht="33" customHeight="1" x14ac:dyDescent="0.15">
      <c r="A16" s="62" t="s">
        <v>27</v>
      </c>
    </row>
    <row r="17" spans="1:1" ht="58.25" customHeight="1" x14ac:dyDescent="0.15">
      <c r="A17" s="62" t="s">
        <v>131</v>
      </c>
    </row>
    <row r="18" spans="1:1" ht="20.25" customHeight="1" x14ac:dyDescent="0.15">
      <c r="A18" s="58" t="s">
        <v>55</v>
      </c>
    </row>
    <row r="19" spans="1:1" ht="24" customHeight="1" x14ac:dyDescent="0.15">
      <c r="A19" s="56" t="s">
        <v>28</v>
      </c>
    </row>
    <row r="20" spans="1:1" ht="30" x14ac:dyDescent="0.15">
      <c r="A20" s="58" t="s">
        <v>56</v>
      </c>
    </row>
    <row r="21" spans="1:1" ht="9.5" customHeight="1" x14ac:dyDescent="0.15">
      <c r="A21" s="56"/>
    </row>
    <row r="22" spans="1:1" ht="45" x14ac:dyDescent="0.15">
      <c r="A22" s="58" t="s">
        <v>57</v>
      </c>
    </row>
    <row r="24" spans="1:1" ht="15" x14ac:dyDescent="0.15">
      <c r="A24" s="88" t="s">
        <v>146</v>
      </c>
    </row>
    <row r="26" spans="1:1" ht="45" x14ac:dyDescent="0.15">
      <c r="A26" s="89" t="s">
        <v>147</v>
      </c>
    </row>
    <row r="27" spans="1:1" ht="30" x14ac:dyDescent="0.15">
      <c r="A27" s="90"/>
    </row>
    <row r="28" spans="1:1" x14ac:dyDescent="0.15">
      <c r="A28" s="91"/>
    </row>
    <row r="29" spans="1:1" x14ac:dyDescent="0.15">
      <c r="A29" s="91"/>
    </row>
    <row r="30" spans="1:1" x14ac:dyDescent="0.15">
      <c r="A30" s="91"/>
    </row>
    <row r="31" spans="1:1" x14ac:dyDescent="0.15">
      <c r="A31" s="91"/>
    </row>
    <row r="32" spans="1:1" x14ac:dyDescent="0.15">
      <c r="A32" s="91" t="s">
        <v>148</v>
      </c>
    </row>
    <row r="33" spans="1:1" x14ac:dyDescent="0.15">
      <c r="A33" s="91"/>
    </row>
    <row r="34" spans="1:1" x14ac:dyDescent="0.15">
      <c r="A34" s="91"/>
    </row>
    <row r="35" spans="1:1" x14ac:dyDescent="0.15">
      <c r="A35" s="91"/>
    </row>
    <row r="36" spans="1:1" x14ac:dyDescent="0.15">
      <c r="A36" s="91"/>
    </row>
    <row r="37" spans="1:1" ht="84.5" customHeight="1" x14ac:dyDescent="0.15">
      <c r="A37" s="89" t="s">
        <v>149</v>
      </c>
    </row>
    <row r="38" spans="1:1" x14ac:dyDescent="0.15">
      <c r="A38" s="91"/>
    </row>
    <row r="39" spans="1:1" x14ac:dyDescent="0.15">
      <c r="A39" s="91"/>
    </row>
    <row r="40" spans="1:1" x14ac:dyDescent="0.15">
      <c r="A40" s="91"/>
    </row>
    <row r="41" spans="1:1" ht="18" x14ac:dyDescent="0.15">
      <c r="A41" s="92"/>
    </row>
    <row r="42" spans="1:1" ht="18" x14ac:dyDescent="0.15">
      <c r="A42" s="92"/>
    </row>
    <row r="43" spans="1:1" x14ac:dyDescent="0.15">
      <c r="A43" s="91"/>
    </row>
    <row r="44" spans="1:1" ht="18" x14ac:dyDescent="0.15">
      <c r="A44" s="92"/>
    </row>
    <row r="45" spans="1:1" x14ac:dyDescent="0.15">
      <c r="A45" s="91"/>
    </row>
    <row r="46" spans="1:1" x14ac:dyDescent="0.15">
      <c r="A46" s="89"/>
    </row>
    <row r="47" spans="1:1" x14ac:dyDescent="0.15">
      <c r="A47" s="93"/>
    </row>
    <row r="48" spans="1:1" ht="15" x14ac:dyDescent="0.15">
      <c r="A48" s="93" t="s">
        <v>144</v>
      </c>
    </row>
    <row r="49" spans="1:1" ht="45" x14ac:dyDescent="0.15">
      <c r="A49" s="93" t="s">
        <v>145</v>
      </c>
    </row>
    <row r="50" spans="1:1" ht="18" x14ac:dyDescent="0.15">
      <c r="A50" s="94"/>
    </row>
    <row r="51" spans="1:1" ht="18" x14ac:dyDescent="0.15">
      <c r="A51" s="94"/>
    </row>
    <row r="52" spans="1:1" x14ac:dyDescent="0.15">
      <c r="A52" s="95"/>
    </row>
    <row r="53" spans="1:1" x14ac:dyDescent="0.15">
      <c r="A53" s="95"/>
    </row>
    <row r="54" spans="1:1" x14ac:dyDescent="0.15">
      <c r="A54" s="95"/>
    </row>
    <row r="55" spans="1:1" x14ac:dyDescent="0.15">
      <c r="A55" s="95"/>
    </row>
    <row r="56" spans="1:1" x14ac:dyDescent="0.15">
      <c r="A56" s="95"/>
    </row>
    <row r="57" spans="1:1" ht="45" x14ac:dyDescent="0.15">
      <c r="A57" s="93" t="s">
        <v>150</v>
      </c>
    </row>
    <row r="58" spans="1:1" x14ac:dyDescent="0.15">
      <c r="A58" s="95"/>
    </row>
    <row r="59" spans="1:1" x14ac:dyDescent="0.15">
      <c r="A59" s="95"/>
    </row>
    <row r="60" spans="1:1" x14ac:dyDescent="0.15">
      <c r="A60" s="95"/>
    </row>
    <row r="61" spans="1:1" x14ac:dyDescent="0.15">
      <c r="A61" s="95"/>
    </row>
    <row r="62" spans="1:1" x14ac:dyDescent="0.15">
      <c r="A62" s="95"/>
    </row>
    <row r="63" spans="1:1" x14ac:dyDescent="0.15">
      <c r="A63" s="95"/>
    </row>
    <row r="64" spans="1:1" ht="60" x14ac:dyDescent="0.15">
      <c r="A64" s="93" t="s">
        <v>152</v>
      </c>
    </row>
    <row r="65" spans="1:1" x14ac:dyDescent="0.15">
      <c r="A65" s="95" t="s">
        <v>151</v>
      </c>
    </row>
    <row r="66" spans="1:1" x14ac:dyDescent="0.15">
      <c r="A66" s="95"/>
    </row>
    <row r="67" spans="1:1" x14ac:dyDescent="0.15">
      <c r="A67" s="91"/>
    </row>
    <row r="68" spans="1:1" x14ac:dyDescent="0.15">
      <c r="A68" s="89"/>
    </row>
    <row r="69" spans="1:1" x14ac:dyDescent="0.15">
      <c r="A69" s="89"/>
    </row>
    <row r="70" spans="1:1" x14ac:dyDescent="0.15">
      <c r="A70" s="89"/>
    </row>
  </sheetData>
  <pageMargins left="0.25" right="0.25" top="0.75" bottom="0.75" header="0.3" footer="0.3"/>
  <pageSetup paperSize="9" scale="76" orientation="portrait" horizontalDpi="360" verticalDpi="360" r:id="rId1"/>
  <headerFooter>
    <oddHeader>&amp;C&amp;"Arial,Fett"&amp;12envoyer à herdbook@capragrigia.ch ou à Eva Brügger, Reinischstrasse 27, 3714 Frutigen</oddHeader>
    <oddFooter>&amp;L&amp;8Naissance-EPN&amp;C&amp;8Vers. 1.4 / 2026&amp;R&amp;8mf</oddFooter>
  </headerFooter>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1"/>
  <sheetViews>
    <sheetView zoomScaleNormal="100" workbookViewId="0">
      <selection activeCell="F38" sqref="F38"/>
    </sheetView>
  </sheetViews>
  <sheetFormatPr baseColWidth="10" defaultRowHeight="14" x14ac:dyDescent="0.15"/>
  <cols>
    <col min="1" max="1" width="20.33203125" customWidth="1"/>
    <col min="2" max="2" width="14.6640625" customWidth="1"/>
    <col min="3" max="3" width="11.6640625" customWidth="1"/>
    <col min="4" max="5" width="15.6640625" customWidth="1"/>
    <col min="6" max="6" width="9.83203125" customWidth="1"/>
    <col min="7" max="7" width="6.1640625" customWidth="1"/>
  </cols>
  <sheetData>
    <row r="1" spans="1:8" x14ac:dyDescent="0.15">
      <c r="A1" t="s">
        <v>3</v>
      </c>
    </row>
    <row r="2" spans="1:8" ht="15" thickBot="1" x14ac:dyDescent="0.2"/>
    <row r="3" spans="1:8" s="64" customFormat="1" ht="43" thickBot="1" x14ac:dyDescent="0.2">
      <c r="A3" s="63" t="s">
        <v>32</v>
      </c>
      <c r="B3" s="33" t="s">
        <v>40</v>
      </c>
      <c r="C3" s="33" t="s">
        <v>12</v>
      </c>
      <c r="D3" s="33" t="s">
        <v>13</v>
      </c>
      <c r="E3" s="33" t="s">
        <v>136</v>
      </c>
      <c r="F3" s="33" t="s">
        <v>142</v>
      </c>
      <c r="G3" s="33" t="s">
        <v>14</v>
      </c>
      <c r="H3" s="66" t="s">
        <v>107</v>
      </c>
    </row>
    <row r="4" spans="1:8" x14ac:dyDescent="0.15">
      <c r="A4" s="2" t="s">
        <v>33</v>
      </c>
      <c r="B4" s="9" t="s">
        <v>21</v>
      </c>
      <c r="C4" s="9" t="s">
        <v>15</v>
      </c>
      <c r="D4" s="9" t="s">
        <v>41</v>
      </c>
      <c r="E4" s="9" t="s">
        <v>137</v>
      </c>
      <c r="F4" s="9" t="s">
        <v>21</v>
      </c>
      <c r="G4" s="9" t="s">
        <v>0</v>
      </c>
      <c r="H4" s="65" t="s">
        <v>108</v>
      </c>
    </row>
    <row r="5" spans="1:8" x14ac:dyDescent="0.15">
      <c r="A5" s="6" t="s">
        <v>1</v>
      </c>
      <c r="B5" s="4" t="s">
        <v>45</v>
      </c>
      <c r="C5" s="4" t="s">
        <v>16</v>
      </c>
      <c r="D5" s="4" t="s">
        <v>29</v>
      </c>
      <c r="E5" s="4" t="s">
        <v>138</v>
      </c>
      <c r="F5" s="4" t="s">
        <v>22</v>
      </c>
      <c r="G5" s="4" t="s">
        <v>31</v>
      </c>
      <c r="H5" s="11" t="s">
        <v>109</v>
      </c>
    </row>
    <row r="6" spans="1:8" x14ac:dyDescent="0.15">
      <c r="A6" s="5" t="s">
        <v>34</v>
      </c>
      <c r="B6" s="4" t="s">
        <v>44</v>
      </c>
      <c r="C6" s="4" t="s">
        <v>17</v>
      </c>
      <c r="D6" s="4" t="s">
        <v>30</v>
      </c>
      <c r="E6" s="4" t="s">
        <v>139</v>
      </c>
      <c r="F6" s="4" t="s">
        <v>23</v>
      </c>
      <c r="G6" s="10"/>
      <c r="H6" s="11"/>
    </row>
    <row r="7" spans="1:8" x14ac:dyDescent="0.15">
      <c r="A7" s="5" t="s">
        <v>35</v>
      </c>
      <c r="B7" s="4" t="s">
        <v>43</v>
      </c>
      <c r="C7" s="4" t="s">
        <v>18</v>
      </c>
      <c r="D7" s="4" t="s">
        <v>46</v>
      </c>
      <c r="E7" s="4" t="s">
        <v>140</v>
      </c>
      <c r="F7" s="4"/>
      <c r="G7" s="10"/>
      <c r="H7" s="11"/>
    </row>
    <row r="8" spans="1:8" x14ac:dyDescent="0.15">
      <c r="A8" s="5" t="s">
        <v>36</v>
      </c>
      <c r="B8" s="4" t="s">
        <v>42</v>
      </c>
      <c r="C8" s="4" t="s">
        <v>19</v>
      </c>
      <c r="D8" s="4"/>
      <c r="E8" s="4" t="s">
        <v>141</v>
      </c>
      <c r="F8" s="4"/>
      <c r="G8" s="10"/>
      <c r="H8" s="11"/>
    </row>
    <row r="9" spans="1:8" x14ac:dyDescent="0.15">
      <c r="A9" s="5" t="s">
        <v>37</v>
      </c>
      <c r="B9" s="4"/>
      <c r="C9" s="4" t="s">
        <v>20</v>
      </c>
      <c r="D9" s="4"/>
      <c r="E9" s="4"/>
      <c r="F9" s="4"/>
      <c r="G9" s="10"/>
      <c r="H9" s="11"/>
    </row>
    <row r="10" spans="1:8" x14ac:dyDescent="0.15">
      <c r="A10" s="5" t="s">
        <v>38</v>
      </c>
      <c r="B10" s="4"/>
      <c r="C10" s="4"/>
      <c r="D10" s="4"/>
      <c r="E10" s="4"/>
      <c r="F10" s="4"/>
      <c r="G10" s="10"/>
      <c r="H10" s="11"/>
    </row>
    <row r="11" spans="1:8" ht="15" thickBot="1" x14ac:dyDescent="0.2">
      <c r="A11" s="7" t="s">
        <v>2</v>
      </c>
      <c r="B11" s="8"/>
      <c r="C11" s="8"/>
      <c r="D11" s="8"/>
      <c r="E11" s="8"/>
      <c r="F11" s="8"/>
      <c r="G11" s="40"/>
      <c r="H11" s="12"/>
    </row>
  </sheetData>
  <pageMargins left="0.25" right="0.25" top="0.75" bottom="0.75" header="0.3" footer="0.3"/>
  <pageSetup paperSize="9" scale="76" orientation="portrait" horizontalDpi="360" verticalDpi="360" r:id="rId1"/>
  <headerFooter>
    <oddHeader>&amp;C&amp;"Arial,Fett"&amp;12envoyer à herdbook@capragrigia.ch ou à Eva Brügger, Reinischstrasse 27, 3714 Frutigen</oddHeader>
    <oddFooter>&amp;L&amp;8Naissance-EPN&amp;C&amp;8Vers. 1.4 / 2026&amp;R&amp;8mf</oddFoot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37"/>
  <sheetViews>
    <sheetView zoomScaleNormal="100" workbookViewId="0">
      <selection activeCell="F38" sqref="F38"/>
    </sheetView>
  </sheetViews>
  <sheetFormatPr baseColWidth="10" defaultRowHeight="14" x14ac:dyDescent="0.15"/>
  <cols>
    <col min="1" max="1" width="18.33203125" style="30" customWidth="1"/>
    <col min="3" max="3" width="11.6640625" customWidth="1"/>
    <col min="6" max="6" width="9.83203125" customWidth="1"/>
    <col min="7" max="7" width="6.1640625" customWidth="1"/>
  </cols>
  <sheetData>
    <row r="1" spans="1:8" x14ac:dyDescent="0.15">
      <c r="B1" t="s">
        <v>81</v>
      </c>
      <c r="C1" t="s">
        <v>82</v>
      </c>
      <c r="D1" t="s">
        <v>83</v>
      </c>
      <c r="E1" t="s">
        <v>84</v>
      </c>
      <c r="F1" t="s">
        <v>85</v>
      </c>
      <c r="G1" t="s">
        <v>86</v>
      </c>
      <c r="H1" t="s">
        <v>87</v>
      </c>
    </row>
    <row r="2" spans="1:8" x14ac:dyDescent="0.15">
      <c r="A2" s="30" t="s">
        <v>59</v>
      </c>
      <c r="B2" t="str">
        <f>IF(Naissances!$C5="","",Naissances!$C5)</f>
        <v/>
      </c>
      <c r="C2" t="str">
        <f>IF(Naissances!$C8="","",Naissances!$C8)</f>
        <v/>
      </c>
      <c r="D2" t="str">
        <f>IF(Naissances!$C11="","",Naissances!$C11)</f>
        <v/>
      </c>
      <c r="E2" t="str">
        <f>IF(Naissances!$C14="","",Naissances!$C14)</f>
        <v/>
      </c>
      <c r="F2" t="str">
        <f>IF(Naissances!$C17="","",Naissances!$C17)</f>
        <v/>
      </c>
      <c r="G2" t="str">
        <f>IF(Naissances!$C20="","",Naissances!$C20)</f>
        <v/>
      </c>
      <c r="H2" t="str">
        <f>IF(Naissances!$C23="","",Naissances!$C23)</f>
        <v/>
      </c>
    </row>
    <row r="3" spans="1:8" x14ac:dyDescent="0.15">
      <c r="A3" s="30" t="s">
        <v>106</v>
      </c>
      <c r="B3">
        <f>'EPN1'!$AA$9</f>
        <v>0</v>
      </c>
      <c r="C3">
        <f>'EPN2'!$AA$9</f>
        <v>0</v>
      </c>
      <c r="D3">
        <f>'EPN3'!$AA$9</f>
        <v>0</v>
      </c>
      <c r="E3">
        <f>'EPN4'!$AA$9</f>
        <v>0</v>
      </c>
      <c r="F3" t="s">
        <v>142</v>
      </c>
      <c r="G3">
        <f>'EPN6'!$AA$9</f>
        <v>0</v>
      </c>
      <c r="H3">
        <f>'EPN7'!$AA$9</f>
        <v>0</v>
      </c>
    </row>
    <row r="4" spans="1:8" s="50" customFormat="1" x14ac:dyDescent="0.15">
      <c r="A4" s="49" t="s">
        <v>105</v>
      </c>
      <c r="B4" s="50" t="str">
        <f>IF('EPN1'!$R$9="","",DATEDIF('EPN1'!$R$9,B$6,"m"))</f>
        <v/>
      </c>
      <c r="C4" s="50" t="str">
        <f>IF('EPN2'!$R$9="","",DATEDIF('EPN2'!$R$9,C$6,"m"))</f>
        <v/>
      </c>
      <c r="D4" s="50" t="str">
        <f>IF('EPN3'!$R$9="","",DATEDIF('EPN3'!$R$9,D$6,"m"))</f>
        <v/>
      </c>
      <c r="E4" s="50" t="str">
        <f>IF('EPN4'!$R$9="","",DATEDIF('EPN4'!$R$9,E$6,"m"))</f>
        <v/>
      </c>
      <c r="F4" s="50" t="str">
        <f>IF('EPN5'!$R$9="","",DATEDIF('EPN5'!$R$9,F$6,"m"))</f>
        <v/>
      </c>
      <c r="G4" s="50" t="str">
        <f>IF('EPN6'!$R$9="","",DATEDIF('EPN6'!$R$9,G$6,"m"))</f>
        <v/>
      </c>
      <c r="H4" s="50" t="str">
        <f>IF('EPN7'!$R$9="","",DATEDIF('EPN7'!$R$9,H$6,"m"))</f>
        <v/>
      </c>
    </row>
    <row r="5" spans="1:8" x14ac:dyDescent="0.15">
      <c r="A5" s="30" t="s">
        <v>88</v>
      </c>
      <c r="B5" t="str">
        <f>IF(Naissances!$E5="","",Naissances!$E5)</f>
        <v/>
      </c>
      <c r="C5" t="str">
        <f>IF(Naissances!$E8="","",Naissances!$E8)</f>
        <v/>
      </c>
      <c r="D5" t="str">
        <f>IF(Naissances!$E11="","",Naissances!$E11)</f>
        <v/>
      </c>
      <c r="E5" t="str">
        <f>IF(Naissances!$E14="","",Naissances!$E14)</f>
        <v/>
      </c>
      <c r="F5" t="str">
        <f>IF(Naissances!$E17="","",Naissances!$E17)</f>
        <v/>
      </c>
      <c r="G5" t="str">
        <f>IF(Naissances!$E20="","",Naissances!$E20)</f>
        <v/>
      </c>
      <c r="H5" t="str">
        <f>IF(Naissances!$E23="","",Naissances!$E23)</f>
        <v/>
      </c>
    </row>
    <row r="6" spans="1:8" s="48" customFormat="1" x14ac:dyDescent="0.15">
      <c r="A6" s="47" t="s">
        <v>89</v>
      </c>
      <c r="B6" s="48" t="str">
        <f>IF(Naissances!$A5="","",Naissances!$A5)</f>
        <v/>
      </c>
      <c r="C6" s="48" t="str">
        <f>IF(Naissances!$A8="","",Naissances!$A8)</f>
        <v/>
      </c>
      <c r="D6" s="48" t="str">
        <f>IF(Naissances!$A11="","",Naissances!$A11)</f>
        <v/>
      </c>
      <c r="E6" s="48" t="str">
        <f>IF(Naissances!$A14="","",Naissances!$A14)</f>
        <v/>
      </c>
      <c r="F6" s="48" t="str">
        <f>IF(Naissances!$A17="","",Naissances!$A17)</f>
        <v/>
      </c>
      <c r="G6" s="48" t="str">
        <f>IF(Naissances!$A20="","",Naissances!$A20)</f>
        <v/>
      </c>
      <c r="H6" s="48" t="str">
        <f>IF(Naissances!$A23="","",Naissances!$A23)</f>
        <v/>
      </c>
    </row>
    <row r="7" spans="1:8" x14ac:dyDescent="0.15">
      <c r="A7" s="30" t="s">
        <v>90</v>
      </c>
      <c r="B7">
        <f>'EPN1'!$J$16</f>
        <v>0</v>
      </c>
      <c r="C7">
        <f>'EPN2'!$J$16</f>
        <v>0</v>
      </c>
      <c r="D7">
        <f>'EPN3'!$J$16</f>
        <v>2</v>
      </c>
      <c r="E7">
        <f>'EPN4'!$J$16</f>
        <v>0</v>
      </c>
      <c r="F7">
        <f>'EPN5'!$J$16</f>
        <v>0</v>
      </c>
      <c r="G7">
        <f>'EPN6'!$J$16</f>
        <v>0</v>
      </c>
      <c r="H7">
        <f>'EPN7'!$J$16</f>
        <v>0</v>
      </c>
    </row>
    <row r="8" spans="1:8" x14ac:dyDescent="0.15">
      <c r="A8" s="30" t="s">
        <v>91</v>
      </c>
      <c r="B8">
        <f>Naissances!$G5</f>
        <v>0</v>
      </c>
      <c r="C8">
        <f>Naissances!$G8</f>
        <v>0</v>
      </c>
      <c r="D8">
        <f>Naissances!$G11</f>
        <v>0</v>
      </c>
      <c r="E8">
        <f>Naissances!$G14</f>
        <v>0</v>
      </c>
      <c r="F8">
        <f>Naissances!$G17</f>
        <v>0</v>
      </c>
      <c r="G8">
        <f>Naissances!$G20</f>
        <v>0</v>
      </c>
      <c r="H8">
        <f>Naissances!$G23</f>
        <v>0</v>
      </c>
    </row>
    <row r="9" spans="1:8" x14ac:dyDescent="0.15">
      <c r="A9" s="30" t="s">
        <v>98</v>
      </c>
      <c r="B9">
        <f>Naissances!$I5</f>
        <v>0</v>
      </c>
      <c r="C9">
        <f>Naissances!$I8</f>
        <v>0</v>
      </c>
      <c r="D9">
        <f>Naissances!$I11</f>
        <v>0</v>
      </c>
      <c r="E9">
        <f>Naissances!$I14</f>
        <v>0</v>
      </c>
      <c r="F9">
        <f>Naissances!$I17</f>
        <v>0</v>
      </c>
      <c r="G9">
        <f>Naissances!$I20</f>
        <v>0</v>
      </c>
      <c r="H9">
        <f>Naissances!$I23</f>
        <v>0</v>
      </c>
    </row>
    <row r="10" spans="1:8" x14ac:dyDescent="0.15">
      <c r="A10" s="30" t="s">
        <v>92</v>
      </c>
      <c r="B10" s="48" t="str">
        <f>IF('EPN1'!$W$27="","",'EPN1'!$W$27)</f>
        <v/>
      </c>
      <c r="C10" s="48" t="str">
        <f>IF('EPN2'!$W$27="","",'EPN2'!$W$27)</f>
        <v/>
      </c>
      <c r="D10" s="48" t="str">
        <f>IF('EPN3'!$W$27="","",'EPN3'!$W$27)</f>
        <v/>
      </c>
      <c r="E10" s="48" t="str">
        <f>IF('EPN4'!$W$27="","",'EPN4'!$W$27)</f>
        <v/>
      </c>
      <c r="F10" s="48" t="str">
        <f>IF('EPN5'!$W$27="","",'EPN5'!$W$27)</f>
        <v/>
      </c>
      <c r="G10" s="48" t="str">
        <f>IF('EPN6'!$W$27="","",'EPN6'!$W$27)</f>
        <v/>
      </c>
      <c r="H10" s="48" t="str">
        <f>IF('EPN7'!$W$27="","",'EPN7'!$W$27)</f>
        <v/>
      </c>
    </row>
    <row r="11" spans="1:8" x14ac:dyDescent="0.15">
      <c r="A11" s="30" t="s">
        <v>95</v>
      </c>
      <c r="B11" t="str">
        <f>IF('EPN1'!$Z$27="","",'EPN1'!$Z$27)</f>
        <v/>
      </c>
      <c r="C11" t="str">
        <f>IF('EPN2'!$Z$27="","",'EPN2'!$Z$27)</f>
        <v/>
      </c>
      <c r="D11" t="str">
        <f>IF('EPN3'!$Z$27="","",'EPN3'!$Z$27)</f>
        <v/>
      </c>
      <c r="E11" t="str">
        <f>IF('EPN4'!$Z$27="","",'EPN4'!$Z$27)</f>
        <v/>
      </c>
      <c r="F11" t="str">
        <f>IF('EPN5'!$Z$27="","",'EPN5'!$Z$27)</f>
        <v/>
      </c>
      <c r="G11" t="str">
        <f>IF('EPN6'!$Z$27="","",'EPN6'!$Z$27)</f>
        <v/>
      </c>
      <c r="H11" t="str">
        <f>IF('EPN7'!$Z$27="","",'EPN7'!$Z$27)</f>
        <v/>
      </c>
    </row>
    <row r="12" spans="1:8" x14ac:dyDescent="0.15">
      <c r="A12" s="30" t="s">
        <v>93</v>
      </c>
      <c r="B12" s="48" t="str">
        <f>IF('EPN1'!$AF$27="","",'EPN1'!$AF$27)</f>
        <v/>
      </c>
      <c r="C12" s="48" t="str">
        <f>IF('EPN2'!$AF$27="","",'EPN2'!$AF$27)</f>
        <v/>
      </c>
      <c r="D12" s="48" t="str">
        <f>IF('EPN3'!$AF$27="","",'EPN3'!$AF$27)</f>
        <v/>
      </c>
      <c r="E12" s="48" t="str">
        <f>IF('EPN4'!$AF$27="","",'EPN4'!$AF$27)</f>
        <v/>
      </c>
      <c r="F12" s="48" t="str">
        <f>IF('EPN5'!$AF$27="","",'EPN5'!$AF$27)</f>
        <v/>
      </c>
      <c r="G12" s="48" t="str">
        <f>IF('EPN6'!$AF$27="","",'EPN6'!$AF$27)</f>
        <v/>
      </c>
      <c r="H12" s="48" t="str">
        <f>IF('EPN7'!$AF$27="","",'EPN7'!$AF$27)</f>
        <v/>
      </c>
    </row>
    <row r="13" spans="1:8" x14ac:dyDescent="0.15">
      <c r="A13" s="30" t="s">
        <v>96</v>
      </c>
      <c r="B13" t="str">
        <f>IF('EPN1'!$AI$27="","",'EPN1'!$AI$27)</f>
        <v/>
      </c>
      <c r="C13" t="str">
        <f>IF('EPN2'!$AI$27="","",'EPN2'!$AI$27)</f>
        <v/>
      </c>
      <c r="D13" t="str">
        <f>IF('EPN3'!$AI$27="","",'EPN3'!$AI$27)</f>
        <v/>
      </c>
      <c r="E13" t="str">
        <f>IF('EPN4'!$AI$27="","",'EPN4'!$AI$27)</f>
        <v/>
      </c>
      <c r="F13" t="str">
        <f>IF('EPN5'!$AI$27="","",'EPN5'!$AI$27)</f>
        <v/>
      </c>
      <c r="G13" t="str">
        <f>IF('EPN6'!$AI$27="","",'EPN6'!$AI$27)</f>
        <v/>
      </c>
      <c r="H13" t="str">
        <f>IF('EPN7'!$AI$27="","",'EPN7'!$AI$27)</f>
        <v/>
      </c>
    </row>
    <row r="14" spans="1:8" x14ac:dyDescent="0.15">
      <c r="A14" s="30" t="s">
        <v>94</v>
      </c>
      <c r="B14" s="48" t="str">
        <f>IF('EPN1'!$AO$27="","",'EPN1'!$AO$27)</f>
        <v/>
      </c>
      <c r="C14" s="48" t="str">
        <f>IF('EPN2'!$AO$27="","",'EPN2'!$AO$27)</f>
        <v/>
      </c>
      <c r="D14" s="48" t="str">
        <f>IF('EPN3'!$AO$27="","",'EPN3'!$AO$27)</f>
        <v/>
      </c>
      <c r="E14" s="48" t="str">
        <f>IF('EPN4'!$AO$27="","",'EPN4'!$AO$27)</f>
        <v/>
      </c>
      <c r="F14" s="48" t="str">
        <f>IF('EPN5'!$AO$27="","",'EPN5'!$AO$27)</f>
        <v/>
      </c>
      <c r="G14" s="48" t="str">
        <f>IF('EPN6'!$AO$27="","",'EPN6'!$AO$27)</f>
        <v/>
      </c>
      <c r="H14" s="48" t="str">
        <f>IF('EPN7'!$AO$27="","",'EPN7'!$AO$27)</f>
        <v/>
      </c>
    </row>
    <row r="15" spans="1:8" x14ac:dyDescent="0.15">
      <c r="A15" s="30" t="s">
        <v>97</v>
      </c>
      <c r="B15" t="str">
        <f>IF('EPN1'!$AR$27="","",'EPN1'!$AR$27)</f>
        <v/>
      </c>
      <c r="C15" t="str">
        <f>IF('EPN2'!$AR$27="","",'EPN2'!$AR$27)</f>
        <v/>
      </c>
      <c r="D15" t="str">
        <f>IF('EPN3'!$AR$27="","",'EPN3'!$AR$27)</f>
        <v/>
      </c>
      <c r="E15" t="str">
        <f>IF('EPN4'!$AR$27="","",'EPN4'!$AR$27)</f>
        <v/>
      </c>
      <c r="F15" t="str">
        <f>IF('EPN5'!$AR$27="","",'EPN5'!$AR$27)</f>
        <v/>
      </c>
      <c r="G15" t="str">
        <f>IF('EPN6'!$AR$27="","",'EPN6'!$AR$27)</f>
        <v/>
      </c>
      <c r="H15" t="str">
        <f>IF('EPN7'!$AR$27="","",'EPN7'!$AR$27)</f>
        <v/>
      </c>
    </row>
    <row r="16" spans="1:8" x14ac:dyDescent="0.15">
      <c r="A16" s="30" t="s">
        <v>99</v>
      </c>
      <c r="B16" s="48" t="str">
        <f>IF('EPN1'!$AX$27="","",'EPN1'!$AX$27)</f>
        <v/>
      </c>
      <c r="C16" s="48" t="str">
        <f>IF('EPN2'!$AX$27="","",'EPN2'!$AX$27)</f>
        <v/>
      </c>
      <c r="D16" s="48" t="str">
        <f>IF('EPN3'!$AX$27="","",'EPN3'!$AX$27)</f>
        <v/>
      </c>
      <c r="E16" s="48" t="str">
        <f>IF('EPN4'!$AX$27="","",'EPN4'!$AX$27)</f>
        <v/>
      </c>
      <c r="F16" s="48" t="str">
        <f>IF('EPN5'!$AX$27="","",'EPN5'!$AX$27)</f>
        <v/>
      </c>
      <c r="G16" s="48" t="str">
        <f>IF('EPN6'!$AX$27="","",'EPN6'!$AX$27)</f>
        <v/>
      </c>
      <c r="H16" s="48" t="str">
        <f>IF('EPN7'!$AX$27="","",'EPN7'!$AX$27)</f>
        <v/>
      </c>
    </row>
    <row r="17" spans="1:8" x14ac:dyDescent="0.15">
      <c r="A17" s="30" t="s">
        <v>100</v>
      </c>
      <c r="B17" t="str">
        <f>IF('EPN1'!$BA$27="","",'EPN1'!$BA$27)</f>
        <v/>
      </c>
      <c r="C17" t="str">
        <f>IF('EPN2'!$BA$27="","",'EPN2'!$BA$27)</f>
        <v/>
      </c>
      <c r="D17" t="str">
        <f>IF('EPN3'!$BA$27="","",'EPN3'!$BA$27)</f>
        <v/>
      </c>
      <c r="E17" t="str">
        <f>IF('EPN4'!$BA$27="","",'EPN4'!$BA$27)</f>
        <v/>
      </c>
      <c r="F17" t="str">
        <f>IF('EPN5'!$BA$27="","",'EPN5'!$BA$27)</f>
        <v/>
      </c>
      <c r="G17" t="str">
        <f>IF('EPN6'!$BA$27="","",'EPN6'!$BA$27)</f>
        <v/>
      </c>
      <c r="H17" t="str">
        <f>IF('EPN7'!$BA$27="","",'EPN7'!$BA$27)</f>
        <v/>
      </c>
    </row>
    <row r="18" spans="1:8" x14ac:dyDescent="0.15">
      <c r="A18" s="30" t="s">
        <v>101</v>
      </c>
      <c r="B18">
        <f>Naissances!$G6</f>
        <v>0</v>
      </c>
      <c r="C18">
        <f>Naissances!$G9</f>
        <v>0</v>
      </c>
      <c r="D18">
        <f>Naissances!$G12</f>
        <v>0</v>
      </c>
      <c r="E18">
        <f>Naissances!$G15</f>
        <v>0</v>
      </c>
      <c r="F18">
        <f>Naissances!$G18</f>
        <v>0</v>
      </c>
      <c r="G18">
        <f>Naissances!$G21</f>
        <v>0</v>
      </c>
      <c r="H18">
        <f>Naissances!$G24</f>
        <v>0</v>
      </c>
    </row>
    <row r="19" spans="1:8" x14ac:dyDescent="0.15">
      <c r="A19" s="30" t="s">
        <v>104</v>
      </c>
      <c r="B19">
        <f>Naissances!$I6</f>
        <v>0</v>
      </c>
      <c r="C19">
        <f>Naissances!$I9</f>
        <v>0</v>
      </c>
      <c r="D19">
        <f>Naissances!$I12</f>
        <v>0</v>
      </c>
      <c r="E19">
        <f>Naissances!$I15</f>
        <v>0</v>
      </c>
      <c r="F19">
        <f>Naissances!$I18</f>
        <v>0</v>
      </c>
      <c r="G19">
        <f>Naissances!$I21</f>
        <v>0</v>
      </c>
      <c r="H19">
        <f>Naissances!$I24</f>
        <v>0</v>
      </c>
    </row>
    <row r="20" spans="1:8" x14ac:dyDescent="0.15">
      <c r="A20" s="30" t="s">
        <v>92</v>
      </c>
      <c r="B20" s="48" t="str">
        <f>IF('EPN1'!$W$28="","",'EPN1'!$W$28)</f>
        <v/>
      </c>
      <c r="C20" s="48" t="str">
        <f>IF('EPN2'!$W$28="","",'EPN2'!$W$28)</f>
        <v/>
      </c>
      <c r="D20" s="48" t="str">
        <f>IF('EPN3'!$W$28="","",'EPN3'!$W$28)</f>
        <v/>
      </c>
      <c r="E20" s="48" t="str">
        <f>IF('EPN4'!$W$28="","",'EPN4'!$W$28)</f>
        <v/>
      </c>
      <c r="F20" s="48" t="str">
        <f>IF('EPN5'!$W$28="","",'EPN5'!$W$28)</f>
        <v/>
      </c>
      <c r="G20" s="48" t="str">
        <f>IF('EPN6'!$W$28="","",'EPN6'!$W$28)</f>
        <v/>
      </c>
      <c r="H20" s="48" t="str">
        <f>IF('EPN7'!$W$28="","",'EPN7'!$W$28)</f>
        <v/>
      </c>
    </row>
    <row r="21" spans="1:8" x14ac:dyDescent="0.15">
      <c r="A21" s="30" t="s">
        <v>95</v>
      </c>
      <c r="B21" t="str">
        <f>IF('EPN1'!$Z$28="","",'EPN1'!$Z$28)</f>
        <v/>
      </c>
      <c r="C21" t="str">
        <f>IF('EPN2'!$Z$28="","",'EPN2'!$Z$28)</f>
        <v/>
      </c>
      <c r="D21" t="str">
        <f>IF('EPN3'!$Z$28="","",'EPN3'!$Z$28)</f>
        <v/>
      </c>
      <c r="E21" t="str">
        <f>IF('EPN4'!$Z$28="","",'EPN4'!$Z$28)</f>
        <v/>
      </c>
      <c r="F21" t="str">
        <f>IF('EPN5'!$Z$28="","",'EPN5'!$Z$28)</f>
        <v/>
      </c>
      <c r="G21" t="str">
        <f>IF('EPN6'!$Z$28="","",'EPN6'!$Z$28)</f>
        <v/>
      </c>
      <c r="H21" t="str">
        <f>IF('EPN7'!$Z$28="","",'EPN7'!$Z$28)</f>
        <v/>
      </c>
    </row>
    <row r="22" spans="1:8" x14ac:dyDescent="0.15">
      <c r="A22" s="30" t="s">
        <v>93</v>
      </c>
      <c r="B22" s="48" t="str">
        <f>IF('EPN1'!$AF$28="","",'EPN1'!$AF$28)</f>
        <v/>
      </c>
      <c r="C22" s="48" t="str">
        <f>IF('EPN2'!$AF$28="","",'EPN2'!$AF$28)</f>
        <v/>
      </c>
      <c r="D22" s="48" t="str">
        <f>IF('EPN3'!$AF$28="","",'EPN3'!$AF$28)</f>
        <v/>
      </c>
      <c r="E22" s="48" t="str">
        <f>IF('EPN4'!$AF$28="","",'EPN4'!$AF$28)</f>
        <v/>
      </c>
      <c r="F22" s="48" t="str">
        <f>IF('EPN5'!$AF$28="","",'EPN5'!$AF$28)</f>
        <v/>
      </c>
      <c r="G22" s="48" t="str">
        <f>IF('EPN6'!$AF$28="","",'EPN6'!$AF$28)</f>
        <v/>
      </c>
      <c r="H22" s="48" t="str">
        <f>IF('EPN7'!$AF$28="","",'EPN7'!$AF$28)</f>
        <v/>
      </c>
    </row>
    <row r="23" spans="1:8" x14ac:dyDescent="0.15">
      <c r="A23" s="30" t="s">
        <v>96</v>
      </c>
      <c r="B23" t="str">
        <f>IF('EPN1'!$AI$28="","",'EPN1'!$AI$28)</f>
        <v/>
      </c>
      <c r="C23" t="str">
        <f>IF('EPN2'!$AI$28="","",'EPN2'!$AI$28)</f>
        <v/>
      </c>
      <c r="D23" t="str">
        <f>IF('EPN3'!$AI$28="","",'EPN3'!$AI$28)</f>
        <v/>
      </c>
      <c r="E23" t="str">
        <f>IF('EPN4'!$AI$28="","",'EPN4'!$AI$28)</f>
        <v/>
      </c>
      <c r="F23" t="str">
        <f>IF('EPN5'!$AI$28="","",'EPN5'!$AI$28)</f>
        <v/>
      </c>
      <c r="G23" t="str">
        <f>IF('EPN6'!$AI$28="","",'EPN6'!$AI$28)</f>
        <v/>
      </c>
      <c r="H23" t="str">
        <f>IF('EPN7'!$AI$28="","",'EPN7'!$AI$28)</f>
        <v/>
      </c>
    </row>
    <row r="24" spans="1:8" x14ac:dyDescent="0.15">
      <c r="A24" s="30" t="s">
        <v>94</v>
      </c>
      <c r="B24" s="48" t="str">
        <f>IF('EPN1'!$AO$28="","",'EPN1'!$AO$28)</f>
        <v/>
      </c>
      <c r="C24" s="48" t="str">
        <f>IF('EPN2'!$AO$28="","",'EPN2'!$AO$28)</f>
        <v/>
      </c>
      <c r="D24" s="48" t="str">
        <f>IF('EPN3'!$AO$28="","",'EPN3'!$AO$28)</f>
        <v/>
      </c>
      <c r="E24" s="48" t="str">
        <f>IF('EPN4'!$AO$28="","",'EPN4'!$AO$28)</f>
        <v/>
      </c>
      <c r="F24" s="48" t="str">
        <f>IF('EPN5'!$AO$28="","",'EPN5'!$AO$28)</f>
        <v/>
      </c>
      <c r="G24" s="48" t="str">
        <f>IF('EPN6'!$AO$28="","",'EPN6'!$AO$28)</f>
        <v/>
      </c>
      <c r="H24" s="48" t="str">
        <f>IF('EPN7'!$AO$28="","",'EPN7'!$AO$28)</f>
        <v/>
      </c>
    </row>
    <row r="25" spans="1:8" x14ac:dyDescent="0.15">
      <c r="A25" s="30" t="s">
        <v>97</v>
      </c>
      <c r="B25" t="str">
        <f>IF('EPN1'!$AR$28="","",'EPN1'!$AR$28)</f>
        <v/>
      </c>
      <c r="C25" t="str">
        <f>IF('EPN2'!$AR$28="","",'EPN2'!$AR$28)</f>
        <v/>
      </c>
      <c r="D25" t="str">
        <f>IF('EPN3'!$AR$28="","",'EPN3'!$AR$28)</f>
        <v/>
      </c>
      <c r="E25" t="str">
        <f>IF('EPN4'!$AR$28="","",'EPN4'!$AR$28)</f>
        <v/>
      </c>
      <c r="F25" t="str">
        <f>IF('EPN5'!$AR$28="","",'EPN5'!$AR$28)</f>
        <v/>
      </c>
      <c r="G25" t="str">
        <f>IF('EPN6'!$AR$28="","",'EPN6'!$AR$28)</f>
        <v/>
      </c>
      <c r="H25" t="str">
        <f>IF('EPN7'!$AR$28="","",'EPN7'!$AR$28)</f>
        <v/>
      </c>
    </row>
    <row r="26" spans="1:8" x14ac:dyDescent="0.15">
      <c r="A26" s="30" t="s">
        <v>99</v>
      </c>
      <c r="B26" s="48" t="str">
        <f>IF('EPN1'!$AX$28="","",'EPN1'!$AX$28)</f>
        <v/>
      </c>
      <c r="C26" s="48" t="str">
        <f>IF('EPN2'!$AX$28="","",'EPN2'!$AX$28)</f>
        <v/>
      </c>
      <c r="D26" s="48" t="str">
        <f>IF('EPN3'!$AX$28="","",'EPN3'!$AX$28)</f>
        <v/>
      </c>
      <c r="E26" s="48" t="str">
        <f>IF('EPN4'!$AX$28="","",'EPN4'!$AX$28)</f>
        <v/>
      </c>
      <c r="F26" s="48" t="str">
        <f>IF('EPN5'!$AX$28="","",'EPN5'!$AX$28)</f>
        <v/>
      </c>
      <c r="G26" s="48" t="str">
        <f>IF('EPN6'!$AX$28="","",'EPN6'!$AX$28)</f>
        <v/>
      </c>
      <c r="H26" s="48" t="str">
        <f>IF('EPN7'!$AX$28="","",'EPN7'!$AX$28)</f>
        <v/>
      </c>
    </row>
    <row r="27" spans="1:8" x14ac:dyDescent="0.15">
      <c r="A27" s="30" t="s">
        <v>100</v>
      </c>
      <c r="B27" t="str">
        <f>IF('EPN1'!$BA$28="","",'EPN1'!$BA$28)</f>
        <v/>
      </c>
      <c r="C27" t="str">
        <f>IF('EPN2'!$BA$28="","",'EPN2'!$BA$28)</f>
        <v/>
      </c>
      <c r="D27" t="str">
        <f>IF('EPN3'!$BA$28="","",'EPN3'!$BA$28)</f>
        <v/>
      </c>
      <c r="E27" t="str">
        <f>IF('EPN4'!$BA$28="","",'EPN4'!$BA$28)</f>
        <v/>
      </c>
      <c r="F27" t="str">
        <f>IF('EPN5'!$BA$28="","",'EPN5'!$BA$28)</f>
        <v/>
      </c>
      <c r="G27" t="str">
        <f>IF('EPN6'!$BA$28="","",'EPN6'!$BA$28)</f>
        <v/>
      </c>
      <c r="H27" t="str">
        <f>IF('EPN7'!$BA$28="","",'EPN7'!$BA$28)</f>
        <v/>
      </c>
    </row>
    <row r="28" spans="1:8" x14ac:dyDescent="0.15">
      <c r="A28" s="30" t="s">
        <v>103</v>
      </c>
      <c r="B28">
        <f>Naissances!$G7</f>
        <v>0</v>
      </c>
      <c r="C28">
        <f>Naissances!$G10</f>
        <v>0</v>
      </c>
      <c r="E28">
        <f>Naissances!$G16</f>
        <v>0</v>
      </c>
      <c r="F28">
        <f>Naissances!$G19</f>
        <v>0</v>
      </c>
      <c r="G28">
        <f>Naissances!$G22</f>
        <v>0</v>
      </c>
      <c r="H28">
        <f>Naissances!$G25</f>
        <v>0</v>
      </c>
    </row>
    <row r="29" spans="1:8" x14ac:dyDescent="0.15">
      <c r="A29" s="30" t="s">
        <v>102</v>
      </c>
      <c r="B29">
        <f>Naissances!$I7</f>
        <v>0</v>
      </c>
      <c r="C29">
        <f>Naissances!$I10</f>
        <v>0</v>
      </c>
      <c r="D29">
        <f>Naissances!$I13</f>
        <v>0</v>
      </c>
      <c r="E29">
        <f>Naissances!$I16</f>
        <v>0</v>
      </c>
      <c r="F29">
        <f>Naissances!$I19</f>
        <v>0</v>
      </c>
      <c r="G29">
        <f>Naissances!$I22</f>
        <v>0</v>
      </c>
      <c r="H29">
        <f>Naissances!$I25</f>
        <v>0</v>
      </c>
    </row>
    <row r="30" spans="1:8" x14ac:dyDescent="0.15">
      <c r="A30" s="30" t="s">
        <v>92</v>
      </c>
      <c r="B30" s="48" t="str">
        <f>IF('EPN1'!$W$29="","",'EPN1'!$W$29)</f>
        <v/>
      </c>
      <c r="C30" s="48" t="str">
        <f>IF('EPN2'!$W$29="","",'EPN2'!$W$29)</f>
        <v/>
      </c>
      <c r="D30" s="48" t="str">
        <f>IF('EPN3'!$W$29="","",'EPN3'!$W$29)</f>
        <v/>
      </c>
      <c r="E30" s="48" t="str">
        <f>IF('EPN4'!$W$29="","",'EPN4'!$W$29)</f>
        <v/>
      </c>
      <c r="F30" s="48" t="str">
        <f>IF('EPN5'!$W$29="","",'EPN5'!$W$29)</f>
        <v/>
      </c>
      <c r="G30" s="48" t="str">
        <f>IF('EPN6'!$W$29="","",'EPN6'!$W$29)</f>
        <v/>
      </c>
      <c r="H30" s="48" t="str">
        <f>IF('EPN7'!$W$29="","",'EPN7'!$W$29)</f>
        <v/>
      </c>
    </row>
    <row r="31" spans="1:8" x14ac:dyDescent="0.15">
      <c r="A31" s="30" t="s">
        <v>95</v>
      </c>
      <c r="B31" t="str">
        <f>IF('EPN1'!$Z$29="","",'EPN1'!$Z$29)</f>
        <v/>
      </c>
      <c r="C31" t="str">
        <f>IF('EPN2'!$Z$29="","",'EPN2'!$Z$29)</f>
        <v/>
      </c>
      <c r="D31" t="str">
        <f>IF('EPN3'!$Z$29="","",'EPN3'!$Z$29)</f>
        <v/>
      </c>
      <c r="E31" t="str">
        <f>IF('EPN4'!$Z$29="","",'EPN4'!$Z$29)</f>
        <v/>
      </c>
      <c r="F31" t="str">
        <f>IF('EPN5'!$Z$29="","",'EPN5'!$Z$29)</f>
        <v/>
      </c>
      <c r="G31" t="str">
        <f>IF('EPN6'!$Z$29="","",'EPN6'!$Z$29)</f>
        <v/>
      </c>
      <c r="H31" t="str">
        <f>IF('EPN7'!$Z$29="","",'EPN7'!$Z$29)</f>
        <v/>
      </c>
    </row>
    <row r="32" spans="1:8" x14ac:dyDescent="0.15">
      <c r="A32" s="30" t="s">
        <v>93</v>
      </c>
      <c r="B32" s="48" t="str">
        <f>IF('EPN1'!$AF$29="","",'EPN1'!$AF$29)</f>
        <v/>
      </c>
      <c r="C32" s="48" t="str">
        <f>IF('EPN2'!$AF$29="","",'EPN2'!$AF$29)</f>
        <v/>
      </c>
      <c r="D32" s="48" t="str">
        <f>IF('EPN3'!$AF$29="","",'EPN3'!$AF$29)</f>
        <v/>
      </c>
      <c r="E32" s="48" t="str">
        <f>IF('EPN4'!$AF$29="","",'EPN4'!$AF$29)</f>
        <v/>
      </c>
      <c r="F32" s="48" t="str">
        <f>IF('EPN5'!$AF$29="","",'EPN5'!$AF$29)</f>
        <v/>
      </c>
      <c r="G32" s="48" t="str">
        <f>IF('EPN6'!$AF$29="","",'EPN6'!$AF$29)</f>
        <v/>
      </c>
      <c r="H32" s="48" t="str">
        <f>IF('EPN7'!$AF$29="","",'EPN7'!$AF$29)</f>
        <v/>
      </c>
    </row>
    <row r="33" spans="1:8" x14ac:dyDescent="0.15">
      <c r="A33" s="30" t="s">
        <v>96</v>
      </c>
      <c r="B33" t="str">
        <f>IF('EPN1'!$AI$29="","",'EPN1'!$AI$29)</f>
        <v/>
      </c>
      <c r="C33" t="str">
        <f>IF('EPN2'!$AI$29="","",'EPN2'!$AI$29)</f>
        <v/>
      </c>
      <c r="D33" t="str">
        <f>IF('EPN3'!$AI$29="","",'EPN3'!$AI$29)</f>
        <v/>
      </c>
      <c r="E33" t="str">
        <f>IF('EPN4'!$AI$29="","",'EPN4'!$AI$29)</f>
        <v/>
      </c>
      <c r="F33" t="str">
        <f>IF('EPN5'!$AI$29="","",'EPN5'!$AI$29)</f>
        <v/>
      </c>
      <c r="G33" t="str">
        <f>IF('EPN6'!$AI$29="","",'EPN6'!$AI$29)</f>
        <v/>
      </c>
      <c r="H33" t="str">
        <f>IF('EPN7'!$AI$29="","",'EPN7'!$AI$29)</f>
        <v/>
      </c>
    </row>
    <row r="34" spans="1:8" x14ac:dyDescent="0.15">
      <c r="A34" s="30" t="s">
        <v>94</v>
      </c>
      <c r="B34" s="48" t="str">
        <f>IF('EPN1'!$AO$29="","",'EPN1'!$AO$29)</f>
        <v/>
      </c>
      <c r="C34" s="48" t="str">
        <f>IF('EPN2'!$AO$29="","",'EPN2'!$AO$29)</f>
        <v/>
      </c>
      <c r="D34" s="48" t="str">
        <f>IF('EPN3'!$AO$29="","",'EPN3'!$AO$29)</f>
        <v/>
      </c>
      <c r="E34" s="48" t="str">
        <f>IF('EPN4'!$AO$29="","",'EPN4'!$AO$29)</f>
        <v/>
      </c>
      <c r="F34" s="48" t="str">
        <f>IF('EPN5'!$AO$29="","",'EPN5'!$AO$29)</f>
        <v/>
      </c>
      <c r="G34" s="48" t="str">
        <f>IF('EPN6'!$AO$29="","",'EPN6'!$AO$29)</f>
        <v/>
      </c>
      <c r="H34" s="48" t="str">
        <f>IF('EPN7'!$AO$29="","",'EPN7'!$AO$29)</f>
        <v/>
      </c>
    </row>
    <row r="35" spans="1:8" x14ac:dyDescent="0.15">
      <c r="A35" s="30" t="s">
        <v>97</v>
      </c>
      <c r="B35" t="str">
        <f>IF('EPN1'!$AR$29="","",'EPN1'!$AR$29)</f>
        <v/>
      </c>
      <c r="C35" t="str">
        <f>IF('EPN2'!$AR$29="","",'EPN2'!$AR$29)</f>
        <v/>
      </c>
      <c r="D35" t="str">
        <f>IF('EPN3'!$AR$29="","",'EPN3'!$AR$29)</f>
        <v/>
      </c>
      <c r="E35" t="str">
        <f>IF('EPN4'!$AR$29="","",'EPN4'!$AR$29)</f>
        <v/>
      </c>
      <c r="F35" t="str">
        <f>IF('EPN5'!$AR$29="","",'EPN5'!$AR$29)</f>
        <v/>
      </c>
      <c r="G35" t="str">
        <f>IF('EPN6'!$AR$29="","",'EPN6'!$AR$29)</f>
        <v/>
      </c>
      <c r="H35" t="str">
        <f>IF('EPN7'!$AR$29="","",'EPN7'!$AR$29)</f>
        <v/>
      </c>
    </row>
    <row r="36" spans="1:8" x14ac:dyDescent="0.15">
      <c r="A36" s="30" t="s">
        <v>99</v>
      </c>
      <c r="B36" s="48" t="str">
        <f>IF('EPN1'!$AX$29="","",'EPN1'!$AX$29)</f>
        <v/>
      </c>
      <c r="C36" s="48" t="str">
        <f>IF('EPN2'!$AX$29="","",'EPN2'!$AX$29)</f>
        <v/>
      </c>
      <c r="D36" s="48" t="str">
        <f>IF('EPN3'!$AX$29="","",'EPN3'!$AX$29)</f>
        <v/>
      </c>
      <c r="E36" s="48" t="str">
        <f>IF('EPN4'!$AX$29="","",'EPN4'!$AX$29)</f>
        <v/>
      </c>
      <c r="F36" s="48" t="str">
        <f>IF('EPN5'!$AX$29="","",'EPN5'!$AX$29)</f>
        <v/>
      </c>
      <c r="G36" s="48" t="str">
        <f>IF('EPN6'!$AX$29="","",'EPN6'!$AX$29)</f>
        <v/>
      </c>
      <c r="H36" s="48" t="str">
        <f>IF('EPN7'!$AX$29="","",'EPN7'!$AX$29)</f>
        <v/>
      </c>
    </row>
    <row r="37" spans="1:8" x14ac:dyDescent="0.15">
      <c r="A37" s="30" t="s">
        <v>100</v>
      </c>
      <c r="B37" t="str">
        <f>IF('EPN1'!$BA$29="","",'EPN1'!$BA$29)</f>
        <v/>
      </c>
      <c r="C37" t="str">
        <f>IF('EPN2'!$BA$29="","",'EPN2'!$BA$29)</f>
        <v/>
      </c>
      <c r="D37" t="str">
        <f>IF('EPN3'!$BA$29="","",'EPN3'!$BA$29)</f>
        <v/>
      </c>
      <c r="E37" t="str">
        <f>IF('EPN4'!$BA$29="","",'EPN4'!$BA$29)</f>
        <v/>
      </c>
      <c r="F37" t="str">
        <f>IF('EPN5'!$BA$29="","",'EPN5'!$BA$29)</f>
        <v/>
      </c>
      <c r="G37" t="str">
        <f>IF('EPN6'!$BA$29="","",'EPN6'!$BA$29)</f>
        <v/>
      </c>
      <c r="H37" t="str">
        <f>IF('EPN7'!$BA$29="","",'EPN7'!$BA$29)</f>
        <v/>
      </c>
    </row>
  </sheetData>
  <pageMargins left="0.25" right="0.25" top="0.75" bottom="0.75" header="0.3" footer="0.3"/>
  <pageSetup paperSize="9" scale="76" orientation="portrait" horizontalDpi="360" verticalDpi="360" r:id="rId1"/>
  <headerFooter>
    <oddHeader>&amp;C&amp;"Arial,Fett"&amp;12envoyer à herdbook@capragrigia.ch ou à Eva Brügger, Reinischstrasse 27, 3714 Frutigen</oddHeader>
    <oddFooter>&amp;L&amp;8Naissance-EPN&amp;C&amp;8Vers. 1.4 / 2026&amp;R&amp;8mf</oddFooter>
  </headerFooter>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34E6F-FD40-4EE6-A986-152539405721}">
  <dimension ref="A1:D91"/>
  <sheetViews>
    <sheetView zoomScale="169" workbookViewId="0">
      <selection activeCell="D10" sqref="D10"/>
    </sheetView>
  </sheetViews>
  <sheetFormatPr baseColWidth="10" defaultRowHeight="14" x14ac:dyDescent="0.15"/>
  <cols>
    <col min="2" max="2" width="59.5" customWidth="1"/>
    <col min="3" max="3" width="8.33203125" customWidth="1"/>
    <col min="4" max="4" width="20.6640625" customWidth="1"/>
  </cols>
  <sheetData>
    <row r="1" spans="1:4" ht="20" x14ac:dyDescent="0.2">
      <c r="A1" s="76" t="s">
        <v>114</v>
      </c>
    </row>
    <row r="2" spans="1:4" ht="20" x14ac:dyDescent="0.2">
      <c r="A2" s="76"/>
    </row>
    <row r="3" spans="1:4" ht="21" thickBot="1" x14ac:dyDescent="0.25">
      <c r="A3" s="76"/>
    </row>
    <row r="4" spans="1:4" ht="16" x14ac:dyDescent="0.15">
      <c r="A4" s="77" t="s">
        <v>115</v>
      </c>
      <c r="B4" s="78" t="s">
        <v>116</v>
      </c>
      <c r="C4" s="78" t="s">
        <v>117</v>
      </c>
      <c r="D4" s="79" t="s">
        <v>118</v>
      </c>
    </row>
    <row r="5" spans="1:4" x14ac:dyDescent="0.15">
      <c r="A5" s="80" t="s">
        <v>119</v>
      </c>
      <c r="B5" s="81" t="s">
        <v>120</v>
      </c>
      <c r="C5" s="81" t="s">
        <v>121</v>
      </c>
      <c r="D5" s="82" t="s">
        <v>122</v>
      </c>
    </row>
    <row r="6" spans="1:4" ht="59.5" customHeight="1" x14ac:dyDescent="0.15">
      <c r="A6" s="80" t="s">
        <v>123</v>
      </c>
      <c r="B6" s="83" t="s">
        <v>124</v>
      </c>
      <c r="C6" s="81" t="s">
        <v>121</v>
      </c>
      <c r="D6" s="82" t="s">
        <v>125</v>
      </c>
    </row>
    <row r="7" spans="1:4" ht="49.25" customHeight="1" x14ac:dyDescent="0.15">
      <c r="A7" s="80" t="s">
        <v>126</v>
      </c>
      <c r="B7" s="83" t="s">
        <v>127</v>
      </c>
      <c r="C7" s="81" t="s">
        <v>121</v>
      </c>
      <c r="D7" s="82" t="s">
        <v>128</v>
      </c>
    </row>
    <row r="8" spans="1:4" ht="30" x14ac:dyDescent="0.15">
      <c r="A8" s="80" t="s">
        <v>132</v>
      </c>
      <c r="B8" s="83" t="s">
        <v>133</v>
      </c>
      <c r="C8" s="81" t="s">
        <v>134</v>
      </c>
      <c r="D8" s="82" t="s">
        <v>135</v>
      </c>
    </row>
    <row r="9" spans="1:4" x14ac:dyDescent="0.15">
      <c r="A9" s="80"/>
      <c r="B9" s="81"/>
      <c r="C9" s="81"/>
      <c r="D9" s="82"/>
    </row>
    <row r="10" spans="1:4" x14ac:dyDescent="0.15">
      <c r="A10" s="80"/>
      <c r="B10" s="81"/>
      <c r="C10" s="81"/>
      <c r="D10" s="82"/>
    </row>
    <row r="11" spans="1:4" x14ac:dyDescent="0.15">
      <c r="A11" s="80"/>
      <c r="B11" s="81"/>
      <c r="C11" s="81"/>
      <c r="D11" s="82"/>
    </row>
    <row r="12" spans="1:4" x14ac:dyDescent="0.15">
      <c r="A12" s="80"/>
      <c r="B12" s="81"/>
      <c r="C12" s="81"/>
      <c r="D12" s="82"/>
    </row>
    <row r="13" spans="1:4" x14ac:dyDescent="0.15">
      <c r="A13" s="80"/>
      <c r="B13" s="81"/>
      <c r="C13" s="81"/>
      <c r="D13" s="82"/>
    </row>
    <row r="14" spans="1:4" x14ac:dyDescent="0.15">
      <c r="A14" s="80"/>
      <c r="B14" s="81"/>
      <c r="C14" s="81"/>
      <c r="D14" s="82"/>
    </row>
    <row r="15" spans="1:4" x14ac:dyDescent="0.15">
      <c r="A15" s="80"/>
      <c r="B15" s="81"/>
      <c r="C15" s="81"/>
      <c r="D15" s="82"/>
    </row>
    <row r="16" spans="1:4" x14ac:dyDescent="0.15">
      <c r="A16" s="80"/>
      <c r="B16" s="81"/>
      <c r="C16" s="81"/>
      <c r="D16" s="82"/>
    </row>
    <row r="17" spans="1:4" x14ac:dyDescent="0.15">
      <c r="A17" s="80"/>
      <c r="B17" s="81"/>
      <c r="C17" s="81"/>
      <c r="D17" s="82"/>
    </row>
    <row r="18" spans="1:4" x14ac:dyDescent="0.15">
      <c r="A18" s="80"/>
      <c r="B18" s="81"/>
      <c r="C18" s="81"/>
      <c r="D18" s="82"/>
    </row>
    <row r="19" spans="1:4" x14ac:dyDescent="0.15">
      <c r="A19" s="80"/>
      <c r="B19" s="81"/>
      <c r="C19" s="81"/>
      <c r="D19" s="82"/>
    </row>
    <row r="20" spans="1:4" x14ac:dyDescent="0.15">
      <c r="A20" s="80"/>
      <c r="B20" s="81"/>
      <c r="C20" s="81"/>
      <c r="D20" s="82"/>
    </row>
    <row r="21" spans="1:4" x14ac:dyDescent="0.15">
      <c r="A21" s="80"/>
      <c r="B21" s="81"/>
      <c r="C21" s="81"/>
      <c r="D21" s="82"/>
    </row>
    <row r="22" spans="1:4" x14ac:dyDescent="0.15">
      <c r="A22" s="80"/>
      <c r="B22" s="81"/>
      <c r="C22" s="81"/>
      <c r="D22" s="82"/>
    </row>
    <row r="23" spans="1:4" x14ac:dyDescent="0.15">
      <c r="A23" s="80"/>
      <c r="B23" s="81"/>
      <c r="C23" s="81"/>
      <c r="D23" s="82"/>
    </row>
    <row r="24" spans="1:4" x14ac:dyDescent="0.15">
      <c r="A24" s="80"/>
      <c r="B24" s="81"/>
      <c r="C24" s="81"/>
      <c r="D24" s="82"/>
    </row>
    <row r="25" spans="1:4" x14ac:dyDescent="0.15">
      <c r="A25" s="80"/>
      <c r="B25" s="81"/>
      <c r="C25" s="81"/>
      <c r="D25" s="82"/>
    </row>
    <row r="26" spans="1:4" x14ac:dyDescent="0.15">
      <c r="A26" s="80"/>
      <c r="B26" s="81"/>
      <c r="C26" s="81"/>
      <c r="D26" s="82"/>
    </row>
    <row r="27" spans="1:4" x14ac:dyDescent="0.15">
      <c r="A27" s="80"/>
      <c r="B27" s="81"/>
      <c r="C27" s="81"/>
      <c r="D27" s="82"/>
    </row>
    <row r="28" spans="1:4" x14ac:dyDescent="0.15">
      <c r="A28" s="80"/>
      <c r="B28" s="81"/>
      <c r="C28" s="81"/>
      <c r="D28" s="82"/>
    </row>
    <row r="29" spans="1:4" x14ac:dyDescent="0.15">
      <c r="A29" s="80"/>
      <c r="B29" s="81"/>
      <c r="C29" s="81"/>
      <c r="D29" s="82"/>
    </row>
    <row r="30" spans="1:4" x14ac:dyDescent="0.15">
      <c r="A30" s="80"/>
      <c r="B30" s="81"/>
      <c r="C30" s="81"/>
      <c r="D30" s="82"/>
    </row>
    <row r="31" spans="1:4" x14ac:dyDescent="0.15">
      <c r="A31" s="80"/>
      <c r="B31" s="81"/>
      <c r="C31" s="81"/>
      <c r="D31" s="82"/>
    </row>
    <row r="32" spans="1:4" x14ac:dyDescent="0.15">
      <c r="A32" s="80"/>
      <c r="B32" s="81"/>
      <c r="C32" s="81"/>
      <c r="D32" s="82"/>
    </row>
    <row r="33" spans="1:4" x14ac:dyDescent="0.15">
      <c r="A33" s="80"/>
      <c r="B33" s="81"/>
      <c r="C33" s="81"/>
      <c r="D33" s="82"/>
    </row>
    <row r="34" spans="1:4" x14ac:dyDescent="0.15">
      <c r="A34" s="80"/>
      <c r="B34" s="81"/>
      <c r="C34" s="81"/>
      <c r="D34" s="82"/>
    </row>
    <row r="35" spans="1:4" x14ac:dyDescent="0.15">
      <c r="A35" s="80"/>
      <c r="B35" s="81"/>
      <c r="C35" s="81"/>
      <c r="D35" s="82"/>
    </row>
    <row r="36" spans="1:4" x14ac:dyDescent="0.15">
      <c r="A36" s="80"/>
      <c r="B36" s="81"/>
      <c r="C36" s="81"/>
      <c r="D36" s="82"/>
    </row>
    <row r="37" spans="1:4" x14ac:dyDescent="0.15">
      <c r="A37" s="80"/>
      <c r="B37" s="81"/>
      <c r="C37" s="81"/>
      <c r="D37" s="82"/>
    </row>
    <row r="38" spans="1:4" x14ac:dyDescent="0.15">
      <c r="A38" s="80"/>
      <c r="B38" s="81"/>
      <c r="C38" s="81"/>
      <c r="D38" s="82"/>
    </row>
    <row r="39" spans="1:4" x14ac:dyDescent="0.15">
      <c r="A39" s="80"/>
      <c r="B39" s="81"/>
      <c r="C39" s="81"/>
      <c r="D39" s="82"/>
    </row>
    <row r="40" spans="1:4" x14ac:dyDescent="0.15">
      <c r="A40" s="80"/>
      <c r="B40" s="81"/>
      <c r="C40" s="81"/>
      <c r="D40" s="82"/>
    </row>
    <row r="41" spans="1:4" x14ac:dyDescent="0.15">
      <c r="A41" s="80"/>
      <c r="B41" s="81"/>
      <c r="C41" s="81"/>
      <c r="D41" s="82"/>
    </row>
    <row r="42" spans="1:4" x14ac:dyDescent="0.15">
      <c r="A42" s="80"/>
      <c r="B42" s="81"/>
      <c r="C42" s="81"/>
      <c r="D42" s="82"/>
    </row>
    <row r="43" spans="1:4" x14ac:dyDescent="0.15">
      <c r="A43" s="80"/>
      <c r="B43" s="81"/>
      <c r="C43" s="81"/>
      <c r="D43" s="82"/>
    </row>
    <row r="44" spans="1:4" x14ac:dyDescent="0.15">
      <c r="A44" s="80"/>
      <c r="B44" s="81"/>
      <c r="C44" s="81"/>
      <c r="D44" s="82"/>
    </row>
    <row r="45" spans="1:4" x14ac:dyDescent="0.15">
      <c r="A45" s="80"/>
      <c r="B45" s="81"/>
      <c r="C45" s="81"/>
      <c r="D45" s="82"/>
    </row>
    <row r="46" spans="1:4" x14ac:dyDescent="0.15">
      <c r="A46" s="80"/>
      <c r="B46" s="81"/>
      <c r="C46" s="81"/>
      <c r="D46" s="82"/>
    </row>
    <row r="47" spans="1:4" x14ac:dyDescent="0.15">
      <c r="A47" s="80"/>
      <c r="B47" s="81"/>
      <c r="C47" s="81"/>
      <c r="D47" s="82"/>
    </row>
    <row r="48" spans="1:4" x14ac:dyDescent="0.15">
      <c r="A48" s="80"/>
      <c r="B48" s="81"/>
      <c r="C48" s="81"/>
      <c r="D48" s="82"/>
    </row>
    <row r="49" spans="1:4" x14ac:dyDescent="0.15">
      <c r="A49" s="80"/>
      <c r="B49" s="81"/>
      <c r="C49" s="81"/>
      <c r="D49" s="82"/>
    </row>
    <row r="50" spans="1:4" x14ac:dyDescent="0.15">
      <c r="A50" s="80"/>
      <c r="B50" s="81"/>
      <c r="C50" s="81"/>
      <c r="D50" s="82"/>
    </row>
    <row r="51" spans="1:4" x14ac:dyDescent="0.15">
      <c r="A51" s="80"/>
      <c r="B51" s="81"/>
      <c r="C51" s="81"/>
      <c r="D51" s="82"/>
    </row>
    <row r="52" spans="1:4" x14ac:dyDescent="0.15">
      <c r="A52" s="80"/>
      <c r="B52" s="81"/>
      <c r="C52" s="81"/>
      <c r="D52" s="82"/>
    </row>
    <row r="53" spans="1:4" x14ac:dyDescent="0.15">
      <c r="A53" s="80"/>
      <c r="B53" s="81"/>
      <c r="C53" s="81"/>
      <c r="D53" s="82"/>
    </row>
    <row r="54" spans="1:4" x14ac:dyDescent="0.15">
      <c r="A54" s="80"/>
      <c r="B54" s="81"/>
      <c r="C54" s="81"/>
      <c r="D54" s="82"/>
    </row>
    <row r="55" spans="1:4" x14ac:dyDescent="0.15">
      <c r="A55" s="80"/>
      <c r="B55" s="81"/>
      <c r="C55" s="81"/>
      <c r="D55" s="82"/>
    </row>
    <row r="56" spans="1:4" x14ac:dyDescent="0.15">
      <c r="A56" s="80"/>
      <c r="B56" s="81"/>
      <c r="C56" s="81"/>
      <c r="D56" s="82"/>
    </row>
    <row r="57" spans="1:4" x14ac:dyDescent="0.15">
      <c r="A57" s="80"/>
      <c r="B57" s="81"/>
      <c r="C57" s="81"/>
      <c r="D57" s="82"/>
    </row>
    <row r="58" spans="1:4" x14ac:dyDescent="0.15">
      <c r="A58" s="80"/>
      <c r="B58" s="81"/>
      <c r="C58" s="81"/>
      <c r="D58" s="82"/>
    </row>
    <row r="59" spans="1:4" x14ac:dyDescent="0.15">
      <c r="A59" s="80"/>
      <c r="B59" s="81"/>
      <c r="C59" s="81"/>
      <c r="D59" s="82"/>
    </row>
    <row r="60" spans="1:4" x14ac:dyDescent="0.15">
      <c r="A60" s="80"/>
      <c r="B60" s="81"/>
      <c r="C60" s="81"/>
      <c r="D60" s="82"/>
    </row>
    <row r="61" spans="1:4" x14ac:dyDescent="0.15">
      <c r="A61" s="80"/>
      <c r="B61" s="81"/>
      <c r="C61" s="81"/>
      <c r="D61" s="82"/>
    </row>
    <row r="62" spans="1:4" x14ac:dyDescent="0.15">
      <c r="A62" s="80"/>
      <c r="B62" s="81"/>
      <c r="C62" s="81"/>
      <c r="D62" s="82"/>
    </row>
    <row r="63" spans="1:4" x14ac:dyDescent="0.15">
      <c r="A63" s="80"/>
      <c r="B63" s="81"/>
      <c r="C63" s="81"/>
      <c r="D63" s="82"/>
    </row>
    <row r="64" spans="1:4" x14ac:dyDescent="0.15">
      <c r="A64" s="80"/>
      <c r="B64" s="81"/>
      <c r="C64" s="81"/>
      <c r="D64" s="82"/>
    </row>
    <row r="65" spans="1:4" x14ac:dyDescent="0.15">
      <c r="A65" s="80"/>
      <c r="B65" s="81"/>
      <c r="C65" s="81"/>
      <c r="D65" s="82"/>
    </row>
    <row r="66" spans="1:4" x14ac:dyDescent="0.15">
      <c r="A66" s="80"/>
      <c r="B66" s="81"/>
      <c r="C66" s="81"/>
      <c r="D66" s="82"/>
    </row>
    <row r="67" spans="1:4" x14ac:dyDescent="0.15">
      <c r="A67" s="80"/>
      <c r="B67" s="81"/>
      <c r="C67" s="81"/>
      <c r="D67" s="82"/>
    </row>
    <row r="68" spans="1:4" x14ac:dyDescent="0.15">
      <c r="A68" s="80"/>
      <c r="B68" s="81"/>
      <c r="C68" s="81"/>
      <c r="D68" s="82"/>
    </row>
    <row r="69" spans="1:4" x14ac:dyDescent="0.15">
      <c r="A69" s="80"/>
      <c r="B69" s="81"/>
      <c r="C69" s="81"/>
      <c r="D69" s="82"/>
    </row>
    <row r="70" spans="1:4" x14ac:dyDescent="0.15">
      <c r="A70" s="80"/>
      <c r="B70" s="81"/>
      <c r="C70" s="81"/>
      <c r="D70" s="82"/>
    </row>
    <row r="71" spans="1:4" x14ac:dyDescent="0.15">
      <c r="A71" s="80"/>
      <c r="B71" s="81"/>
      <c r="C71" s="81"/>
      <c r="D71" s="82"/>
    </row>
    <row r="72" spans="1:4" x14ac:dyDescent="0.15">
      <c r="A72" s="80"/>
      <c r="B72" s="81"/>
      <c r="C72" s="81"/>
      <c r="D72" s="82"/>
    </row>
    <row r="73" spans="1:4" x14ac:dyDescent="0.15">
      <c r="A73" s="80"/>
      <c r="B73" s="81"/>
      <c r="C73" s="81"/>
      <c r="D73" s="82"/>
    </row>
    <row r="74" spans="1:4" x14ac:dyDescent="0.15">
      <c r="A74" s="80"/>
      <c r="B74" s="81"/>
      <c r="C74" s="81"/>
      <c r="D74" s="82"/>
    </row>
    <row r="75" spans="1:4" x14ac:dyDescent="0.15">
      <c r="A75" s="80"/>
      <c r="B75" s="81"/>
      <c r="C75" s="81"/>
      <c r="D75" s="82"/>
    </row>
    <row r="76" spans="1:4" x14ac:dyDescent="0.15">
      <c r="A76" s="80"/>
      <c r="B76" s="81"/>
      <c r="C76" s="81"/>
      <c r="D76" s="82"/>
    </row>
    <row r="77" spans="1:4" x14ac:dyDescent="0.15">
      <c r="A77" s="80"/>
      <c r="B77" s="81"/>
      <c r="C77" s="81"/>
      <c r="D77" s="82"/>
    </row>
    <row r="78" spans="1:4" x14ac:dyDescent="0.15">
      <c r="A78" s="80"/>
      <c r="B78" s="81"/>
      <c r="C78" s="81"/>
      <c r="D78" s="82"/>
    </row>
    <row r="79" spans="1:4" x14ac:dyDescent="0.15">
      <c r="A79" s="80"/>
      <c r="B79" s="81"/>
      <c r="C79" s="81"/>
      <c r="D79" s="82"/>
    </row>
    <row r="80" spans="1:4" x14ac:dyDescent="0.15">
      <c r="A80" s="80"/>
      <c r="B80" s="81"/>
      <c r="C80" s="81"/>
      <c r="D80" s="82"/>
    </row>
    <row r="81" spans="1:4" x14ac:dyDescent="0.15">
      <c r="A81" s="80"/>
      <c r="B81" s="81"/>
      <c r="C81" s="81"/>
      <c r="D81" s="82"/>
    </row>
    <row r="82" spans="1:4" x14ac:dyDescent="0.15">
      <c r="A82" s="80"/>
      <c r="B82" s="81"/>
      <c r="C82" s="81"/>
      <c r="D82" s="82"/>
    </row>
    <row r="83" spans="1:4" x14ac:dyDescent="0.15">
      <c r="A83" s="80"/>
      <c r="B83" s="81"/>
      <c r="C83" s="81"/>
      <c r="D83" s="82"/>
    </row>
    <row r="84" spans="1:4" x14ac:dyDescent="0.15">
      <c r="A84" s="80"/>
      <c r="B84" s="81"/>
      <c r="C84" s="81"/>
      <c r="D84" s="82"/>
    </row>
    <row r="85" spans="1:4" x14ac:dyDescent="0.15">
      <c r="A85" s="80"/>
      <c r="B85" s="81"/>
      <c r="C85" s="81"/>
      <c r="D85" s="82"/>
    </row>
    <row r="86" spans="1:4" x14ac:dyDescent="0.15">
      <c r="A86" s="80"/>
      <c r="B86" s="81"/>
      <c r="C86" s="81"/>
      <c r="D86" s="82"/>
    </row>
    <row r="87" spans="1:4" x14ac:dyDescent="0.15">
      <c r="A87" s="80"/>
      <c r="B87" s="81"/>
      <c r="C87" s="81"/>
      <c r="D87" s="82"/>
    </row>
    <row r="88" spans="1:4" x14ac:dyDescent="0.15">
      <c r="A88" s="80"/>
      <c r="B88" s="81"/>
      <c r="C88" s="81"/>
      <c r="D88" s="82"/>
    </row>
    <row r="89" spans="1:4" x14ac:dyDescent="0.15">
      <c r="A89" s="80"/>
      <c r="B89" s="81"/>
      <c r="C89" s="81"/>
      <c r="D89" s="82"/>
    </row>
    <row r="90" spans="1:4" x14ac:dyDescent="0.15">
      <c r="A90" s="80"/>
      <c r="B90" s="81"/>
      <c r="C90" s="81"/>
      <c r="D90" s="82"/>
    </row>
    <row r="91" spans="1:4" ht="15" thickBot="1" x14ac:dyDescent="0.2">
      <c r="A91" s="84"/>
      <c r="B91" s="85"/>
      <c r="C91" s="85"/>
      <c r="D91" s="86"/>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33"/>
  <sheetViews>
    <sheetView zoomScaleNormal="100" workbookViewId="0">
      <selection activeCell="K8" sqref="K8"/>
    </sheetView>
  </sheetViews>
  <sheetFormatPr baseColWidth="10" defaultRowHeight="14" x14ac:dyDescent="0.15"/>
  <cols>
    <col min="3" max="3" width="11.6640625" customWidth="1"/>
    <col min="6" max="6" width="4.6640625" customWidth="1"/>
    <col min="7" max="7" width="10.5" customWidth="1"/>
    <col min="8" max="8" width="10.33203125" customWidth="1"/>
    <col min="9" max="9" width="7.83203125" customWidth="1"/>
    <col min="15" max="15" width="12.6640625" customWidth="1"/>
    <col min="21" max="21" width="6.33203125" customWidth="1"/>
  </cols>
  <sheetData>
    <row r="1" spans="1:29" ht="16" x14ac:dyDescent="0.2">
      <c r="A1" s="100" t="s">
        <v>143</v>
      </c>
      <c r="B1" s="100"/>
      <c r="C1" s="100"/>
      <c r="D1" s="100"/>
      <c r="E1" s="100"/>
      <c r="F1" s="100"/>
      <c r="G1" s="100"/>
      <c r="H1" s="100"/>
      <c r="I1" s="100"/>
      <c r="J1" s="100"/>
      <c r="K1" s="100"/>
      <c r="L1" s="100"/>
      <c r="M1" s="100"/>
      <c r="N1" s="100"/>
      <c r="O1" s="100"/>
      <c r="P1" s="100"/>
    </row>
    <row r="2" spans="1:29" ht="9" customHeight="1" x14ac:dyDescent="0.15"/>
    <row r="3" spans="1:29" ht="26.25" customHeight="1" thickBot="1" x14ac:dyDescent="0.2">
      <c r="A3" s="32" t="s">
        <v>112</v>
      </c>
      <c r="B3" s="3"/>
      <c r="C3" s="125"/>
      <c r="D3" s="126"/>
      <c r="E3" s="126"/>
      <c r="F3" s="126"/>
      <c r="G3" s="126"/>
      <c r="H3" s="126"/>
      <c r="I3" s="126"/>
      <c r="J3" s="126"/>
      <c r="K3" s="126"/>
      <c r="L3" s="126"/>
      <c r="M3" s="126"/>
    </row>
    <row r="4" spans="1:29" s="61" customFormat="1" ht="38.25" customHeight="1" thickBot="1" x14ac:dyDescent="0.2">
      <c r="A4" s="59" t="s">
        <v>5</v>
      </c>
      <c r="B4" s="33" t="s">
        <v>6</v>
      </c>
      <c r="C4" s="33" t="s">
        <v>7</v>
      </c>
      <c r="D4" s="33" t="s">
        <v>8</v>
      </c>
      <c r="E4" s="33" t="s">
        <v>9</v>
      </c>
      <c r="F4" s="34"/>
      <c r="G4" s="33" t="s">
        <v>11</v>
      </c>
      <c r="H4" s="60" t="s">
        <v>10</v>
      </c>
      <c r="I4" s="34" t="s">
        <v>14</v>
      </c>
      <c r="J4" s="34" t="s">
        <v>39</v>
      </c>
      <c r="K4" s="34" t="s">
        <v>40</v>
      </c>
      <c r="L4" s="34" t="s">
        <v>12</v>
      </c>
      <c r="M4" s="34" t="s">
        <v>13</v>
      </c>
      <c r="N4" s="67" t="s">
        <v>136</v>
      </c>
      <c r="O4" s="33" t="s">
        <v>142</v>
      </c>
      <c r="P4" s="73" t="s">
        <v>110</v>
      </c>
      <c r="Q4" s="96"/>
      <c r="R4" s="96"/>
      <c r="S4" s="96"/>
      <c r="T4" s="96"/>
      <c r="U4" s="96"/>
      <c r="V4" s="96"/>
      <c r="W4" s="96"/>
      <c r="X4" s="96"/>
      <c r="Y4" s="96"/>
      <c r="Z4" s="96"/>
      <c r="AA4" s="96"/>
      <c r="AB4" s="96"/>
      <c r="AC4" s="96"/>
    </row>
    <row r="5" spans="1:29" ht="19.5" customHeight="1" x14ac:dyDescent="0.15">
      <c r="A5" s="110"/>
      <c r="B5" s="113"/>
      <c r="C5" s="113"/>
      <c r="D5" s="113"/>
      <c r="E5" s="116"/>
      <c r="F5" s="44">
        <v>1</v>
      </c>
      <c r="G5" s="41"/>
      <c r="H5" s="35"/>
      <c r="I5" s="35"/>
      <c r="J5" s="35"/>
      <c r="K5" s="35"/>
      <c r="L5" s="36"/>
      <c r="M5" s="37"/>
      <c r="N5" s="68"/>
      <c r="O5" s="68"/>
      <c r="P5" s="75"/>
      <c r="Q5" s="97"/>
      <c r="R5" s="97"/>
      <c r="S5" s="97"/>
      <c r="T5" s="98"/>
      <c r="U5" s="99"/>
      <c r="V5" s="97"/>
      <c r="W5" s="98"/>
      <c r="X5" s="98"/>
      <c r="Y5" s="97"/>
      <c r="Z5" s="97"/>
      <c r="AA5" s="98"/>
      <c r="AB5" s="97"/>
      <c r="AC5" s="97"/>
    </row>
    <row r="6" spans="1:29" ht="19.5" customHeight="1" x14ac:dyDescent="0.15">
      <c r="A6" s="111"/>
      <c r="B6" s="114"/>
      <c r="C6" s="114"/>
      <c r="D6" s="114"/>
      <c r="E6" s="117"/>
      <c r="F6" s="45">
        <v>2</v>
      </c>
      <c r="G6" s="42"/>
      <c r="H6" s="13"/>
      <c r="I6" s="13"/>
      <c r="J6" s="13"/>
      <c r="K6" s="13"/>
      <c r="L6" s="14"/>
      <c r="M6" s="10"/>
      <c r="N6" s="69"/>
      <c r="O6" s="69"/>
      <c r="P6" s="71"/>
      <c r="Q6" s="97"/>
      <c r="R6" s="97"/>
      <c r="S6" s="97"/>
      <c r="T6" s="98"/>
      <c r="U6" s="99"/>
      <c r="V6" s="97"/>
      <c r="W6" s="98"/>
      <c r="X6" s="98"/>
      <c r="Y6" s="97"/>
      <c r="Z6" s="97"/>
      <c r="AA6" s="98"/>
      <c r="AB6" s="97"/>
      <c r="AC6" s="97"/>
    </row>
    <row r="7" spans="1:29" ht="19.5" customHeight="1" thickBot="1" x14ac:dyDescent="0.2">
      <c r="A7" s="112"/>
      <c r="B7" s="115"/>
      <c r="C7" s="115"/>
      <c r="D7" s="115"/>
      <c r="E7" s="118"/>
      <c r="F7" s="46">
        <v>3</v>
      </c>
      <c r="G7" s="43"/>
      <c r="H7" s="38"/>
      <c r="I7" s="38"/>
      <c r="J7" s="38"/>
      <c r="K7" s="38"/>
      <c r="L7" s="39"/>
      <c r="M7" s="40"/>
      <c r="N7" s="70"/>
      <c r="O7" s="70"/>
      <c r="P7" s="72"/>
      <c r="Q7" s="97"/>
      <c r="R7" s="97"/>
      <c r="S7" s="97"/>
      <c r="T7" s="98"/>
      <c r="U7" s="99"/>
      <c r="V7" s="97"/>
      <c r="W7" s="98"/>
      <c r="X7" s="98"/>
      <c r="Y7" s="97"/>
      <c r="Z7" s="97"/>
      <c r="AA7" s="98"/>
      <c r="AB7" s="97"/>
      <c r="AC7" s="97"/>
    </row>
    <row r="8" spans="1:29" ht="19.5" customHeight="1" x14ac:dyDescent="0.15">
      <c r="A8" s="110"/>
      <c r="B8" s="113"/>
      <c r="C8" s="113"/>
      <c r="D8" s="113"/>
      <c r="E8" s="116"/>
      <c r="F8" s="44">
        <v>1</v>
      </c>
      <c r="G8" s="41"/>
      <c r="H8" s="35"/>
      <c r="I8" s="35"/>
      <c r="J8" s="35"/>
      <c r="K8" s="35"/>
      <c r="L8" s="36"/>
      <c r="M8" s="37"/>
      <c r="N8" s="68"/>
      <c r="O8" s="68"/>
      <c r="P8" s="75"/>
      <c r="Q8" s="97"/>
      <c r="R8" s="97"/>
      <c r="S8" s="97"/>
      <c r="T8" s="98"/>
      <c r="U8" s="99"/>
      <c r="V8" s="97"/>
      <c r="W8" s="98"/>
      <c r="X8" s="98"/>
      <c r="Y8" s="97"/>
      <c r="Z8" s="97"/>
      <c r="AA8" s="98"/>
      <c r="AB8" s="97"/>
      <c r="AC8" s="97"/>
    </row>
    <row r="9" spans="1:29" ht="19.5" customHeight="1" x14ac:dyDescent="0.15">
      <c r="A9" s="111"/>
      <c r="B9" s="114"/>
      <c r="C9" s="114"/>
      <c r="D9" s="114"/>
      <c r="E9" s="117"/>
      <c r="F9" s="45">
        <v>2</v>
      </c>
      <c r="G9" s="42"/>
      <c r="H9" s="13"/>
      <c r="I9" s="13"/>
      <c r="J9" s="13"/>
      <c r="K9" s="13"/>
      <c r="L9" s="14"/>
      <c r="M9" s="10"/>
      <c r="N9" s="69"/>
      <c r="O9" s="69"/>
      <c r="P9" s="71"/>
      <c r="Q9" s="97"/>
      <c r="R9" s="97"/>
      <c r="S9" s="97"/>
      <c r="T9" s="98"/>
      <c r="U9" s="99"/>
      <c r="V9" s="97"/>
      <c r="W9" s="98"/>
      <c r="X9" s="98"/>
      <c r="Y9" s="97"/>
      <c r="Z9" s="97"/>
      <c r="AA9" s="98"/>
      <c r="AB9" s="97"/>
      <c r="AC9" s="97"/>
    </row>
    <row r="10" spans="1:29" ht="19.5" customHeight="1" thickBot="1" x14ac:dyDescent="0.2">
      <c r="A10" s="112"/>
      <c r="B10" s="115"/>
      <c r="C10" s="115"/>
      <c r="D10" s="115"/>
      <c r="E10" s="118"/>
      <c r="F10" s="46">
        <v>3</v>
      </c>
      <c r="G10" s="43"/>
      <c r="H10" s="38"/>
      <c r="I10" s="38"/>
      <c r="J10" s="38"/>
      <c r="K10" s="38"/>
      <c r="L10" s="39"/>
      <c r="M10" s="40"/>
      <c r="N10" s="70"/>
      <c r="O10" s="70"/>
      <c r="P10" s="72"/>
      <c r="Q10" s="97"/>
      <c r="R10" s="97"/>
      <c r="S10" s="97"/>
      <c r="T10" s="98"/>
      <c r="U10" s="99"/>
      <c r="V10" s="97"/>
      <c r="W10" s="98"/>
      <c r="X10" s="98"/>
      <c r="Y10" s="97"/>
      <c r="Z10" s="97"/>
      <c r="AA10" s="98"/>
      <c r="AB10" s="97"/>
      <c r="AC10" s="97"/>
    </row>
    <row r="11" spans="1:29" ht="19.5" customHeight="1" x14ac:dyDescent="0.15">
      <c r="A11" s="110"/>
      <c r="B11" s="113"/>
      <c r="C11" s="113"/>
      <c r="D11" s="113"/>
      <c r="E11" s="116"/>
      <c r="F11" s="44">
        <v>1</v>
      </c>
      <c r="G11" s="41"/>
      <c r="H11" s="35"/>
      <c r="I11" s="35"/>
      <c r="J11" s="35"/>
      <c r="K11" s="35"/>
      <c r="L11" s="36"/>
      <c r="M11" s="37"/>
      <c r="N11" s="68"/>
      <c r="O11" s="68"/>
      <c r="P11" s="75"/>
      <c r="Q11" s="97"/>
      <c r="R11" s="97"/>
      <c r="S11" s="97"/>
      <c r="T11" s="98"/>
      <c r="U11" s="99"/>
      <c r="V11" s="97"/>
      <c r="W11" s="98"/>
      <c r="X11" s="98"/>
      <c r="Y11" s="97"/>
      <c r="Z11" s="97"/>
      <c r="AA11" s="98"/>
      <c r="AB11" s="97"/>
      <c r="AC11" s="97"/>
    </row>
    <row r="12" spans="1:29" ht="19.5" customHeight="1" x14ac:dyDescent="0.15">
      <c r="A12" s="111"/>
      <c r="B12" s="114"/>
      <c r="C12" s="114"/>
      <c r="D12" s="114"/>
      <c r="E12" s="117"/>
      <c r="F12" s="45">
        <v>2</v>
      </c>
      <c r="G12" s="42"/>
      <c r="H12" s="13"/>
      <c r="I12" s="13"/>
      <c r="J12" s="13"/>
      <c r="K12" s="13"/>
      <c r="L12" s="14"/>
      <c r="M12" s="10"/>
      <c r="N12" s="69"/>
      <c r="O12" s="69"/>
      <c r="P12" s="71"/>
      <c r="Q12" s="97"/>
      <c r="R12" s="97"/>
      <c r="S12" s="97"/>
      <c r="T12" s="98"/>
      <c r="U12" s="99"/>
      <c r="V12" s="97"/>
      <c r="W12" s="98"/>
      <c r="X12" s="98"/>
      <c r="Y12" s="97"/>
      <c r="Z12" s="97"/>
      <c r="AA12" s="98"/>
      <c r="AB12" s="97"/>
      <c r="AC12" s="97"/>
    </row>
    <row r="13" spans="1:29" ht="19.5" customHeight="1" thickBot="1" x14ac:dyDescent="0.2">
      <c r="A13" s="112"/>
      <c r="B13" s="115"/>
      <c r="C13" s="115"/>
      <c r="D13" s="115"/>
      <c r="E13" s="118"/>
      <c r="F13" s="46">
        <v>3</v>
      </c>
      <c r="G13" s="43"/>
      <c r="H13" s="38"/>
      <c r="I13" s="38"/>
      <c r="J13" s="38"/>
      <c r="K13" s="38"/>
      <c r="L13" s="39"/>
      <c r="M13" s="40"/>
      <c r="N13" s="70"/>
      <c r="O13" s="70"/>
      <c r="P13" s="72"/>
      <c r="Q13" s="97"/>
      <c r="R13" s="97"/>
      <c r="S13" s="97"/>
      <c r="T13" s="98"/>
      <c r="U13" s="99"/>
      <c r="V13" s="97"/>
      <c r="W13" s="98"/>
      <c r="X13" s="98"/>
      <c r="Y13" s="97"/>
      <c r="Z13" s="97"/>
      <c r="AA13" s="98"/>
      <c r="AB13" s="97"/>
      <c r="AC13" s="97"/>
    </row>
    <row r="14" spans="1:29" ht="19.5" customHeight="1" x14ac:dyDescent="0.15">
      <c r="A14" s="110"/>
      <c r="B14" s="113"/>
      <c r="C14" s="113"/>
      <c r="D14" s="113"/>
      <c r="E14" s="116"/>
      <c r="F14" s="44">
        <v>1</v>
      </c>
      <c r="G14" s="41"/>
      <c r="H14" s="35"/>
      <c r="I14" s="35"/>
      <c r="J14" s="35"/>
      <c r="K14" s="35"/>
      <c r="L14" s="36"/>
      <c r="M14" s="37"/>
      <c r="N14" s="68"/>
      <c r="O14" s="68"/>
      <c r="P14" s="75"/>
      <c r="Q14" s="97"/>
      <c r="R14" s="97"/>
      <c r="S14" s="97"/>
      <c r="T14" s="98"/>
      <c r="U14" s="99"/>
      <c r="V14" s="97"/>
      <c r="W14" s="98"/>
      <c r="X14" s="98"/>
      <c r="Y14" s="97"/>
      <c r="Z14" s="97"/>
      <c r="AA14" s="98"/>
      <c r="AB14" s="97"/>
      <c r="AC14" s="97"/>
    </row>
    <row r="15" spans="1:29" ht="19.5" customHeight="1" x14ac:dyDescent="0.15">
      <c r="A15" s="111"/>
      <c r="B15" s="114"/>
      <c r="C15" s="114"/>
      <c r="D15" s="114"/>
      <c r="E15" s="117"/>
      <c r="F15" s="45">
        <v>2</v>
      </c>
      <c r="G15" s="42"/>
      <c r="H15" s="13"/>
      <c r="I15" s="13"/>
      <c r="J15" s="13"/>
      <c r="K15" s="13"/>
      <c r="L15" s="14"/>
      <c r="M15" s="10"/>
      <c r="N15" s="69"/>
      <c r="O15" s="69"/>
      <c r="P15" s="71"/>
      <c r="Q15" s="97"/>
      <c r="R15" s="97"/>
      <c r="S15" s="97"/>
      <c r="T15" s="98"/>
      <c r="U15" s="99"/>
      <c r="V15" s="97"/>
      <c r="W15" s="98"/>
      <c r="X15" s="98"/>
      <c r="Y15" s="97"/>
      <c r="Z15" s="97"/>
      <c r="AA15" s="98"/>
      <c r="AB15" s="97"/>
      <c r="AC15" s="97"/>
    </row>
    <row r="16" spans="1:29" ht="19.5" customHeight="1" thickBot="1" x14ac:dyDescent="0.2">
      <c r="A16" s="112"/>
      <c r="B16" s="115"/>
      <c r="C16" s="115"/>
      <c r="D16" s="115"/>
      <c r="E16" s="118"/>
      <c r="F16" s="46">
        <v>3</v>
      </c>
      <c r="G16" s="43"/>
      <c r="H16" s="38"/>
      <c r="I16" s="38"/>
      <c r="J16" s="38"/>
      <c r="K16" s="38"/>
      <c r="L16" s="39"/>
      <c r="M16" s="40"/>
      <c r="N16" s="70"/>
      <c r="O16" s="70"/>
      <c r="P16" s="72"/>
      <c r="Q16" s="97"/>
      <c r="R16" s="97"/>
      <c r="S16" s="97"/>
      <c r="T16" s="98"/>
      <c r="U16" s="99"/>
      <c r="V16" s="97"/>
      <c r="W16" s="98"/>
      <c r="X16" s="98"/>
      <c r="Y16" s="97"/>
      <c r="Z16" s="97"/>
      <c r="AA16" s="98"/>
      <c r="AB16" s="97"/>
      <c r="AC16" s="97"/>
    </row>
    <row r="17" spans="1:29" ht="19.5" customHeight="1" x14ac:dyDescent="0.15">
      <c r="A17" s="110"/>
      <c r="B17" s="113"/>
      <c r="C17" s="113"/>
      <c r="D17" s="113"/>
      <c r="E17" s="116"/>
      <c r="F17" s="44">
        <v>1</v>
      </c>
      <c r="G17" s="41"/>
      <c r="H17" s="35"/>
      <c r="I17" s="35"/>
      <c r="J17" s="35"/>
      <c r="K17" s="35"/>
      <c r="L17" s="36"/>
      <c r="M17" s="37"/>
      <c r="N17" s="68"/>
      <c r="O17" s="68"/>
      <c r="P17" s="75"/>
      <c r="Q17" s="97"/>
      <c r="R17" s="97"/>
      <c r="S17" s="97"/>
      <c r="T17" s="98"/>
      <c r="U17" s="99"/>
      <c r="V17" s="97"/>
      <c r="W17" s="98"/>
      <c r="X17" s="98"/>
      <c r="Y17" s="97"/>
      <c r="Z17" s="97"/>
      <c r="AA17" s="98"/>
      <c r="AB17" s="97"/>
      <c r="AC17" s="97"/>
    </row>
    <row r="18" spans="1:29" ht="19.5" customHeight="1" x14ac:dyDescent="0.15">
      <c r="A18" s="111"/>
      <c r="B18" s="114"/>
      <c r="C18" s="114"/>
      <c r="D18" s="114"/>
      <c r="E18" s="117"/>
      <c r="F18" s="45">
        <v>2</v>
      </c>
      <c r="G18" s="42"/>
      <c r="H18" s="13"/>
      <c r="I18" s="13"/>
      <c r="J18" s="13"/>
      <c r="K18" s="13"/>
      <c r="L18" s="14"/>
      <c r="M18" s="10"/>
      <c r="N18" s="69"/>
      <c r="O18" s="69"/>
      <c r="P18" s="71"/>
    </row>
    <row r="19" spans="1:29" ht="19.5" customHeight="1" thickBot="1" x14ac:dyDescent="0.2">
      <c r="A19" s="112"/>
      <c r="B19" s="115"/>
      <c r="C19" s="115"/>
      <c r="D19" s="115"/>
      <c r="E19" s="118"/>
      <c r="F19" s="46">
        <v>3</v>
      </c>
      <c r="G19" s="43"/>
      <c r="H19" s="38"/>
      <c r="I19" s="38"/>
      <c r="J19" s="38"/>
      <c r="K19" s="38"/>
      <c r="L19" s="39"/>
      <c r="M19" s="40"/>
      <c r="N19" s="70"/>
      <c r="O19" s="70"/>
      <c r="P19" s="72"/>
    </row>
    <row r="20" spans="1:29" ht="19.5" customHeight="1" x14ac:dyDescent="0.15">
      <c r="A20" s="110"/>
      <c r="B20" s="113"/>
      <c r="C20" s="113"/>
      <c r="D20" s="113"/>
      <c r="E20" s="116"/>
      <c r="F20" s="44">
        <v>1</v>
      </c>
      <c r="G20" s="41"/>
      <c r="H20" s="35"/>
      <c r="I20" s="35"/>
      <c r="J20" s="35"/>
      <c r="K20" s="35"/>
      <c r="L20" s="36"/>
      <c r="M20" s="37"/>
      <c r="N20" s="68"/>
      <c r="O20" s="68"/>
      <c r="P20" s="75"/>
    </row>
    <row r="21" spans="1:29" ht="19.5" customHeight="1" x14ac:dyDescent="0.15">
      <c r="A21" s="111"/>
      <c r="B21" s="114"/>
      <c r="C21" s="114"/>
      <c r="D21" s="114"/>
      <c r="E21" s="117"/>
      <c r="F21" s="45">
        <v>2</v>
      </c>
      <c r="G21" s="42"/>
      <c r="H21" s="13"/>
      <c r="I21" s="13"/>
      <c r="J21" s="13"/>
      <c r="K21" s="13"/>
      <c r="L21" s="14"/>
      <c r="M21" s="10"/>
      <c r="N21" s="69"/>
      <c r="O21" s="69"/>
      <c r="P21" s="71"/>
    </row>
    <row r="22" spans="1:29" ht="19.5" customHeight="1" thickBot="1" x14ac:dyDescent="0.2">
      <c r="A22" s="112"/>
      <c r="B22" s="115"/>
      <c r="C22" s="115"/>
      <c r="D22" s="115"/>
      <c r="E22" s="118"/>
      <c r="F22" s="46">
        <v>3</v>
      </c>
      <c r="G22" s="43"/>
      <c r="H22" s="38"/>
      <c r="I22" s="38"/>
      <c r="J22" s="38"/>
      <c r="K22" s="38"/>
      <c r="L22" s="39"/>
      <c r="M22" s="40"/>
      <c r="N22" s="70"/>
      <c r="O22" s="70"/>
      <c r="P22" s="72"/>
    </row>
    <row r="23" spans="1:29" ht="19.5" customHeight="1" x14ac:dyDescent="0.15">
      <c r="A23" s="119"/>
      <c r="B23" s="121"/>
      <c r="C23" s="121"/>
      <c r="D23" s="121"/>
      <c r="E23" s="123"/>
      <c r="F23" s="44">
        <v>1</v>
      </c>
      <c r="G23" s="41"/>
      <c r="H23" s="35"/>
      <c r="I23" s="35"/>
      <c r="J23" s="35"/>
      <c r="K23" s="35"/>
      <c r="L23" s="36"/>
      <c r="M23" s="37"/>
      <c r="N23" s="68"/>
      <c r="O23" s="68"/>
      <c r="P23" s="74"/>
    </row>
    <row r="24" spans="1:29" ht="19.5" customHeight="1" x14ac:dyDescent="0.15">
      <c r="A24" s="120"/>
      <c r="B24" s="122"/>
      <c r="C24" s="122"/>
      <c r="D24" s="122"/>
      <c r="E24" s="124"/>
      <c r="F24" s="45">
        <v>2</v>
      </c>
      <c r="G24" s="42"/>
      <c r="H24" s="13"/>
      <c r="I24" s="13"/>
      <c r="J24" s="13"/>
      <c r="K24" s="13"/>
      <c r="L24" s="14"/>
      <c r="M24" s="10"/>
      <c r="N24" s="69"/>
      <c r="O24" s="69"/>
      <c r="P24" s="71"/>
    </row>
    <row r="25" spans="1:29" ht="19.5" customHeight="1" thickBot="1" x14ac:dyDescent="0.2">
      <c r="A25" s="120"/>
      <c r="B25" s="122"/>
      <c r="C25" s="122"/>
      <c r="D25" s="122"/>
      <c r="E25" s="124"/>
      <c r="F25" s="46">
        <v>3</v>
      </c>
      <c r="G25" s="43"/>
      <c r="H25" s="38"/>
      <c r="I25" s="38"/>
      <c r="J25" s="38"/>
      <c r="K25" s="38"/>
      <c r="L25" s="39"/>
      <c r="M25" s="40"/>
      <c r="N25" s="70"/>
      <c r="O25" s="70"/>
      <c r="P25" s="72"/>
    </row>
    <row r="27" spans="1:29" ht="15" thickBot="1" x14ac:dyDescent="0.2">
      <c r="A27" t="s">
        <v>111</v>
      </c>
    </row>
    <row r="28" spans="1:29" x14ac:dyDescent="0.15">
      <c r="A28" s="101"/>
      <c r="B28" s="102"/>
      <c r="C28" s="102"/>
      <c r="D28" s="102"/>
      <c r="E28" s="102"/>
      <c r="F28" s="102"/>
      <c r="G28" s="102"/>
      <c r="H28" s="102"/>
      <c r="I28" s="103"/>
      <c r="J28" s="58"/>
      <c r="K28" s="58"/>
      <c r="L28" s="58"/>
      <c r="M28" s="58"/>
      <c r="N28" s="58"/>
      <c r="O28" s="58"/>
      <c r="P28" s="58"/>
    </row>
    <row r="29" spans="1:29" x14ac:dyDescent="0.15">
      <c r="A29" s="104"/>
      <c r="B29" s="105"/>
      <c r="C29" s="105"/>
      <c r="D29" s="105"/>
      <c r="E29" s="105"/>
      <c r="F29" s="105"/>
      <c r="G29" s="105"/>
      <c r="H29" s="105"/>
      <c r="I29" s="106"/>
      <c r="J29" s="58"/>
      <c r="K29" s="58"/>
      <c r="L29" s="58"/>
      <c r="M29" s="58"/>
      <c r="N29" s="58"/>
      <c r="O29" s="58"/>
      <c r="P29" s="58"/>
    </row>
    <row r="30" spans="1:29" x14ac:dyDescent="0.15">
      <c r="A30" s="104"/>
      <c r="B30" s="105"/>
      <c r="C30" s="105"/>
      <c r="D30" s="105"/>
      <c r="E30" s="105"/>
      <c r="F30" s="105"/>
      <c r="G30" s="105"/>
      <c r="H30" s="105"/>
      <c r="I30" s="106"/>
      <c r="J30" s="58"/>
      <c r="K30" s="58"/>
      <c r="L30" s="58"/>
      <c r="M30" s="58"/>
      <c r="N30" s="58"/>
      <c r="O30" s="58"/>
      <c r="P30" s="58"/>
    </row>
    <row r="31" spans="1:29" x14ac:dyDescent="0.15">
      <c r="A31" s="104"/>
      <c r="B31" s="105"/>
      <c r="C31" s="105"/>
      <c r="D31" s="105"/>
      <c r="E31" s="105"/>
      <c r="F31" s="105"/>
      <c r="G31" s="105"/>
      <c r="H31" s="105"/>
      <c r="I31" s="106"/>
      <c r="J31" s="58"/>
      <c r="K31" s="58"/>
      <c r="L31" s="58"/>
      <c r="M31" s="58"/>
      <c r="N31" s="58"/>
      <c r="O31" s="58"/>
      <c r="P31" s="58"/>
    </row>
    <row r="32" spans="1:29" ht="15" thickBot="1" x14ac:dyDescent="0.2">
      <c r="A32" s="107"/>
      <c r="B32" s="108"/>
      <c r="C32" s="108"/>
      <c r="D32" s="108"/>
      <c r="E32" s="108"/>
      <c r="F32" s="108"/>
      <c r="G32" s="108"/>
      <c r="H32" s="108"/>
      <c r="I32" s="109"/>
      <c r="J32" s="58"/>
      <c r="K32" s="58"/>
      <c r="L32" s="58"/>
      <c r="M32" s="58"/>
      <c r="N32" s="58"/>
      <c r="O32" s="58"/>
      <c r="P32" s="58"/>
    </row>
    <row r="33" spans="1:16" x14ac:dyDescent="0.15">
      <c r="A33" s="58"/>
      <c r="B33" s="58"/>
      <c r="C33" s="58"/>
      <c r="D33" s="58"/>
      <c r="E33" s="58"/>
      <c r="F33" s="58"/>
      <c r="G33" s="58"/>
      <c r="H33" s="58"/>
      <c r="I33" s="58"/>
      <c r="J33" s="58"/>
      <c r="K33" s="58"/>
      <c r="L33" s="58"/>
      <c r="M33" s="58"/>
      <c r="N33" s="58"/>
      <c r="O33" s="58"/>
      <c r="P33" s="58"/>
    </row>
  </sheetData>
  <mergeCells count="38">
    <mergeCell ref="C3:M3"/>
    <mergeCell ref="A5:A7"/>
    <mergeCell ref="B5:B7"/>
    <mergeCell ref="C5:C7"/>
    <mergeCell ref="D5:D7"/>
    <mergeCell ref="E5:E7"/>
    <mergeCell ref="A11:A13"/>
    <mergeCell ref="B11:B13"/>
    <mergeCell ref="C11:C13"/>
    <mergeCell ref="D11:D13"/>
    <mergeCell ref="E11:E13"/>
    <mergeCell ref="A8:A10"/>
    <mergeCell ref="B8:B10"/>
    <mergeCell ref="C8:C10"/>
    <mergeCell ref="D8:D10"/>
    <mergeCell ref="E8:E10"/>
    <mergeCell ref="E14:E16"/>
    <mergeCell ref="A17:A19"/>
    <mergeCell ref="B17:B19"/>
    <mergeCell ref="C17:C19"/>
    <mergeCell ref="D17:D19"/>
    <mergeCell ref="E17:E19"/>
    <mergeCell ref="A1:P1"/>
    <mergeCell ref="A28:I32"/>
    <mergeCell ref="A20:A22"/>
    <mergeCell ref="B20:B22"/>
    <mergeCell ref="C20:C22"/>
    <mergeCell ref="D20:D22"/>
    <mergeCell ref="E20:E22"/>
    <mergeCell ref="A23:A25"/>
    <mergeCell ref="B23:B25"/>
    <mergeCell ref="C23:C25"/>
    <mergeCell ref="D23:D25"/>
    <mergeCell ref="E23:E25"/>
    <mergeCell ref="A14:A16"/>
    <mergeCell ref="B14:B16"/>
    <mergeCell ref="C14:C16"/>
    <mergeCell ref="D14:D16"/>
  </mergeCells>
  <phoneticPr fontId="18" type="noConversion"/>
  <dataValidations count="6">
    <dataValidation type="list" allowBlank="1" showInputMessage="1" showErrorMessage="1" sqref="J4:J1048576" xr:uid="{00000000-0002-0000-0100-000000000000}">
      <formula1>Geburtsverlauf</formula1>
    </dataValidation>
    <dataValidation type="list" allowBlank="1" showInputMessage="1" showErrorMessage="1" sqref="K4:K1048576" xr:uid="{00000000-0002-0000-0100-000001000000}">
      <formula1>Erbfehler</formula1>
    </dataValidation>
    <dataValidation type="list" allowBlank="1" showInputMessage="1" showErrorMessage="1" sqref="L4:L1048576" xr:uid="{00000000-0002-0000-0100-000002000000}">
      <formula1>Farbe</formula1>
    </dataValidation>
    <dataValidation type="list" allowBlank="1" showInputMessage="1" showErrorMessage="1" sqref="M4:M1048576" xr:uid="{00000000-0002-0000-0100-000003000000}">
      <formula1>Kopfflecken</formula1>
    </dataValidation>
    <dataValidation type="list" allowBlank="1" showInputMessage="1" showErrorMessage="1" sqref="O4:O1048576" xr:uid="{00000000-0002-0000-0100-000004000000}">
      <formula1>BeinRumpfflecken</formula1>
    </dataValidation>
    <dataValidation type="list" allowBlank="1" showInputMessage="1" showErrorMessage="1" sqref="I4:I1048576" xr:uid="{00000000-0002-0000-0100-000005000000}">
      <formula1>Geschlecht</formula1>
    </dataValidation>
  </dataValidations>
  <pageMargins left="0.25" right="0.25" top="0.32458333333333333" bottom="0.75" header="0.3" footer="0.3"/>
  <pageSetup paperSize="9" scale="76" orientation="landscape" horizontalDpi="4294967292" verticalDpi="4294967292" r:id="rId1"/>
  <headerFooter>
    <oddFooter>&amp;L&amp;8Naissance-EPN&amp;C&amp;8Vers. 1.4 / 2026&amp;R&amp;8mf</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9FCFC6B-C0DD-4450-81A0-AE937A65A671}">
          <x14:formula1>
            <xm:f>Dropdown!$H$4:$H$5</xm:f>
          </x14:formula1>
          <xm:sqref>P4:P1048576</xm:sqref>
        </x14:dataValidation>
        <x14:dataValidation type="list" allowBlank="1" showInputMessage="1" showErrorMessage="1" xr:uid="{97DAA321-A445-4CF6-84DE-25750325F404}">
          <x14:formula1>
            <xm:f>Dropdown!$E$4:$E$10</xm:f>
          </x14:formula1>
          <xm:sqref>N4:N1048576</xm:sqref>
        </x14:dataValidation>
      </x14:dataValidations>
    </ex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BJ40"/>
  <sheetViews>
    <sheetView view="pageLayout" topLeftCell="C2" zoomScaleNormal="100" workbookViewId="0">
      <selection activeCell="F38" sqref="F38"/>
    </sheetView>
  </sheetViews>
  <sheetFormatPr baseColWidth="10" defaultColWidth="10.1640625" defaultRowHeight="14" x14ac:dyDescent="0.15"/>
  <cols>
    <col min="1" max="1" width="1.33203125" customWidth="1"/>
    <col min="2" max="2" width="2.33203125" customWidth="1"/>
    <col min="3" max="3" width="11.6640625" customWidth="1"/>
    <col min="4" max="5" width="2.33203125" customWidth="1"/>
    <col min="6" max="6" width="9.83203125" customWidth="1"/>
    <col min="7" max="7" width="6.1640625" customWidth="1"/>
    <col min="8" max="8" width="2.33203125" customWidth="1"/>
    <col min="9" max="9" width="1.1640625" customWidth="1"/>
    <col min="10" max="16" width="2.33203125" customWidth="1"/>
    <col min="17" max="17" width="1.1640625" customWidth="1"/>
    <col min="18" max="21" width="2.33203125" customWidth="1"/>
    <col min="22" max="22" width="1.1640625" customWidth="1"/>
    <col min="23" max="24" width="2.33203125" customWidth="1"/>
    <col min="25" max="25" width="2.6640625" customWidth="1"/>
    <col min="26" max="27" width="2.33203125" customWidth="1"/>
    <col min="28" max="28" width="2.6640625" customWidth="1"/>
    <col min="29" max="29" width="1.1640625" customWidth="1"/>
    <col min="30" max="30" width="2.33203125" customWidth="1"/>
    <col min="31" max="31" width="1.1640625" customWidth="1"/>
    <col min="32" max="32" width="4.6640625" customWidth="1"/>
    <col min="33" max="34" width="2.33203125" customWidth="1"/>
    <col min="35" max="35" width="1.83203125" customWidth="1"/>
    <col min="36" max="38" width="2.33203125" customWidth="1"/>
    <col min="39" max="39" width="2" customWidth="1"/>
    <col min="40" max="40" width="1.1640625" customWidth="1"/>
    <col min="41" max="42" width="2.33203125" customWidth="1"/>
    <col min="43" max="43" width="4.6640625" customWidth="1"/>
    <col min="44" max="48" width="2.33203125" customWidth="1"/>
    <col min="49" max="49" width="1" customWidth="1"/>
    <col min="50" max="50" width="1.1640625" customWidth="1"/>
    <col min="51" max="51" width="1.33203125" customWidth="1"/>
    <col min="52" max="52" width="4.6640625" customWidth="1"/>
    <col min="53" max="53" width="1.6640625" customWidth="1"/>
    <col min="54" max="54" width="2" customWidth="1"/>
    <col min="55" max="55" width="2.1640625" customWidth="1"/>
    <col min="56" max="56" width="3.6640625" customWidth="1"/>
    <col min="57" max="57" width="2.83203125" customWidth="1"/>
    <col min="58" max="58" width="1" customWidth="1"/>
  </cols>
  <sheetData>
    <row r="3" spans="1:62" ht="16" x14ac:dyDescent="0.2">
      <c r="B3" s="21" t="s">
        <v>113</v>
      </c>
      <c r="F3" t="s">
        <v>142</v>
      </c>
    </row>
    <row r="4" spans="1:62" ht="15" x14ac:dyDescent="0.2">
      <c r="D4" s="20"/>
      <c r="AY4" s="20"/>
    </row>
    <row r="5" spans="1:62" ht="7.5" customHeight="1" x14ac:dyDescent="0.15"/>
    <row r="6" spans="1:62" ht="6" customHeight="1" x14ac:dyDescent="0.15"/>
    <row r="7" spans="1:62" ht="15" x14ac:dyDescent="0.2">
      <c r="A7" s="22"/>
      <c r="B7" s="23" t="s">
        <v>58</v>
      </c>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5"/>
    </row>
    <row r="8" spans="1:62" ht="6.75" customHeight="1" x14ac:dyDescent="0.15">
      <c r="A8" s="15"/>
      <c r="BF8" s="26"/>
    </row>
    <row r="9" spans="1:62" x14ac:dyDescent="0.15">
      <c r="A9" s="15"/>
      <c r="B9" s="157" t="str">
        <f>IF(Naissances!C5="","",Naissances!C5)</f>
        <v/>
      </c>
      <c r="C9" s="157"/>
      <c r="D9" s="157"/>
      <c r="E9" s="157"/>
      <c r="F9" s="157"/>
      <c r="G9" s="157"/>
      <c r="H9" s="157"/>
      <c r="J9" s="141" t="str">
        <f>IF(Naissances!B5="","",Naissances!B5)</f>
        <v/>
      </c>
      <c r="K9" s="142"/>
      <c r="L9" s="142"/>
      <c r="M9" s="142"/>
      <c r="N9" s="142"/>
      <c r="O9" s="142"/>
      <c r="P9" s="142"/>
      <c r="R9" s="165"/>
      <c r="S9" s="138"/>
      <c r="T9" s="138"/>
      <c r="U9" s="138"/>
      <c r="V9" s="138"/>
      <c r="W9" s="138"/>
      <c r="X9" s="144"/>
      <c r="AA9" s="143"/>
      <c r="AB9" s="149"/>
      <c r="AC9" s="150"/>
      <c r="BF9" s="26"/>
    </row>
    <row r="10" spans="1:62" x14ac:dyDescent="0.15">
      <c r="A10" s="15"/>
      <c r="B10" t="s">
        <v>59</v>
      </c>
      <c r="J10" t="s">
        <v>60</v>
      </c>
      <c r="R10" t="s">
        <v>61</v>
      </c>
      <c r="AA10" t="s">
        <v>62</v>
      </c>
      <c r="BF10" s="26"/>
    </row>
    <row r="11" spans="1:62" ht="6" customHeight="1" x14ac:dyDescent="0.15">
      <c r="A11" s="27"/>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9"/>
    </row>
    <row r="12" spans="1:62" ht="6" customHeight="1" x14ac:dyDescent="0.15"/>
    <row r="13" spans="1:62" ht="6" customHeight="1" x14ac:dyDescent="0.15">
      <c r="A13" s="22"/>
      <c r="B13" s="24"/>
      <c r="C13" s="24"/>
      <c r="D13" s="24"/>
      <c r="E13" s="24"/>
      <c r="F13" s="24"/>
      <c r="G13" s="24"/>
      <c r="H13" s="24"/>
      <c r="I13" s="24"/>
      <c r="J13" s="24"/>
      <c r="K13" s="24"/>
      <c r="L13" s="24"/>
      <c r="M13" s="24"/>
      <c r="N13" s="25"/>
      <c r="R13" s="22"/>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5"/>
    </row>
    <row r="14" spans="1:62" ht="15" x14ac:dyDescent="0.2">
      <c r="A14" s="15"/>
      <c r="B14" s="1" t="s">
        <v>63</v>
      </c>
      <c r="N14" s="26"/>
      <c r="R14" s="15"/>
      <c r="S14" s="1" t="s">
        <v>66</v>
      </c>
      <c r="Z14" t="s">
        <v>69</v>
      </c>
      <c r="AF14" s="19"/>
      <c r="AG14" s="16"/>
      <c r="AH14" s="16"/>
      <c r="AI14" s="16"/>
      <c r="AJ14" s="16"/>
      <c r="AK14" t="s">
        <v>70</v>
      </c>
      <c r="AN14" s="19"/>
      <c r="AO14" s="16"/>
      <c r="AP14" s="130" t="str">
        <f>IF(B16="","",B16)</f>
        <v/>
      </c>
      <c r="AQ14" s="131"/>
      <c r="AR14" s="131"/>
      <c r="AS14" s="131"/>
      <c r="AT14" s="132"/>
      <c r="AU14" s="30"/>
      <c r="AV14" t="s">
        <v>71</v>
      </c>
      <c r="AZ14" s="130" t="str">
        <f>IF(B16="","",B16+1)</f>
        <v/>
      </c>
      <c r="BA14" s="130"/>
      <c r="BB14" s="130"/>
      <c r="BC14" s="130"/>
      <c r="BD14" s="130"/>
      <c r="BE14" s="130"/>
      <c r="BF14" s="26"/>
    </row>
    <row r="15" spans="1:62" ht="6" customHeight="1" x14ac:dyDescent="0.15">
      <c r="A15" s="15"/>
      <c r="N15" s="26"/>
      <c r="R15" s="15"/>
      <c r="BF15" s="26"/>
    </row>
    <row r="16" spans="1:62" x14ac:dyDescent="0.15">
      <c r="A16" s="15"/>
      <c r="B16" s="141" t="str">
        <f>IF(Naissances!A5="","",Naissances!A5)</f>
        <v/>
      </c>
      <c r="C16" s="142"/>
      <c r="D16" s="142"/>
      <c r="E16" s="142"/>
      <c r="F16" s="142"/>
      <c r="G16" s="142"/>
      <c r="H16" s="142"/>
      <c r="J16" s="143"/>
      <c r="K16" s="144"/>
      <c r="N16" s="26"/>
      <c r="R16" s="15"/>
      <c r="Z16" t="s">
        <v>68</v>
      </c>
      <c r="AF16" s="19"/>
      <c r="AG16" s="16"/>
      <c r="AH16" s="16"/>
      <c r="AI16" s="16"/>
      <c r="AJ16" s="16"/>
      <c r="AK16" t="s">
        <v>70</v>
      </c>
      <c r="AN16" s="19"/>
      <c r="AO16" s="19"/>
      <c r="AP16" s="130" t="str">
        <f>IF(B16="","",B16+35)</f>
        <v/>
      </c>
      <c r="AQ16" s="131"/>
      <c r="AR16" s="131"/>
      <c r="AS16" s="131"/>
      <c r="AT16" s="132"/>
      <c r="AU16" s="30"/>
      <c r="AV16" t="s">
        <v>71</v>
      </c>
      <c r="AZ16" s="130" t="str">
        <f>IF(B16="","",B16+45)</f>
        <v/>
      </c>
      <c r="BA16" s="130"/>
      <c r="BB16" s="130"/>
      <c r="BC16" s="130"/>
      <c r="BD16" s="130"/>
      <c r="BE16" s="130"/>
      <c r="BF16" s="31"/>
      <c r="BG16" s="16"/>
      <c r="BH16" s="16"/>
      <c r="BI16" s="16"/>
      <c r="BJ16" s="16"/>
    </row>
    <row r="17" spans="1:58" ht="5.25" customHeight="1" x14ac:dyDescent="0.15">
      <c r="A17" s="15"/>
      <c r="N17" s="26"/>
      <c r="R17" s="15"/>
      <c r="BF17" s="26"/>
    </row>
    <row r="18" spans="1:58" x14ac:dyDescent="0.15">
      <c r="A18" s="15"/>
      <c r="B18" t="s">
        <v>64</v>
      </c>
      <c r="J18" t="s">
        <v>65</v>
      </c>
      <c r="N18" s="26"/>
      <c r="R18" s="15"/>
      <c r="Z18" t="s">
        <v>67</v>
      </c>
      <c r="AF18" s="19"/>
      <c r="AG18" s="16"/>
      <c r="AH18" s="16"/>
      <c r="AI18" s="16"/>
      <c r="AJ18" s="16"/>
      <c r="AK18" t="s">
        <v>70</v>
      </c>
      <c r="AN18" s="19"/>
      <c r="AO18" s="16"/>
      <c r="AP18" s="130" t="str">
        <f>IF(B16="","",B16+85)</f>
        <v/>
      </c>
      <c r="AQ18" s="131"/>
      <c r="AR18" s="131"/>
      <c r="AS18" s="131"/>
      <c r="AT18" s="132"/>
      <c r="AU18" s="30"/>
      <c r="AV18" t="s">
        <v>71</v>
      </c>
      <c r="AZ18" s="130" t="str">
        <f>IF(B16="","",B16+95)</f>
        <v/>
      </c>
      <c r="BA18" s="130"/>
      <c r="BB18" s="130"/>
      <c r="BC18" s="130"/>
      <c r="BD18" s="130"/>
      <c r="BE18" s="130"/>
      <c r="BF18" s="26"/>
    </row>
    <row r="19" spans="1:58" ht="6" customHeight="1" x14ac:dyDescent="0.15">
      <c r="A19" s="27"/>
      <c r="B19" s="28"/>
      <c r="C19" s="28"/>
      <c r="D19" s="28"/>
      <c r="E19" s="28"/>
      <c r="F19" s="28"/>
      <c r="G19" s="28"/>
      <c r="H19" s="28"/>
      <c r="I19" s="28"/>
      <c r="J19" s="28"/>
      <c r="K19" s="28"/>
      <c r="L19" s="28"/>
      <c r="M19" s="28"/>
      <c r="N19" s="29"/>
      <c r="R19" s="27"/>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9"/>
    </row>
    <row r="20" spans="1:58" ht="6" customHeight="1" x14ac:dyDescent="0.15"/>
    <row r="21" spans="1:58" ht="6" customHeight="1" x14ac:dyDescent="0.15">
      <c r="A21" s="22"/>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5"/>
    </row>
    <row r="22" spans="1:58" ht="15" x14ac:dyDescent="0.2">
      <c r="A22" s="15"/>
      <c r="B22" s="1" t="s">
        <v>72</v>
      </c>
      <c r="BF22" s="26"/>
    </row>
    <row r="23" spans="1:58" ht="6" customHeight="1" x14ac:dyDescent="0.15">
      <c r="A23" s="15"/>
      <c r="BF23" s="26"/>
    </row>
    <row r="24" spans="1:58" x14ac:dyDescent="0.15">
      <c r="A24" s="15"/>
      <c r="B24" s="158" t="s">
        <v>73</v>
      </c>
      <c r="C24" s="159"/>
      <c r="D24" s="159"/>
      <c r="E24" s="159"/>
      <c r="F24" s="159"/>
      <c r="G24" s="159"/>
      <c r="H24" s="160"/>
      <c r="J24" s="164" t="s">
        <v>74</v>
      </c>
      <c r="K24" s="164"/>
      <c r="L24" s="164"/>
      <c r="M24" s="164"/>
      <c r="N24" s="164"/>
      <c r="O24" s="164"/>
      <c r="P24" s="164"/>
      <c r="R24" s="151" t="s">
        <v>75</v>
      </c>
      <c r="S24" s="152"/>
      <c r="T24" s="152"/>
      <c r="U24" s="153"/>
      <c r="W24" s="133" t="s">
        <v>76</v>
      </c>
      <c r="X24" s="133"/>
      <c r="Y24" s="133"/>
      <c r="Z24" s="133"/>
      <c r="AA24" s="133"/>
      <c r="AB24" s="133"/>
      <c r="AC24" s="132"/>
      <c r="AD24" s="132"/>
      <c r="AE24" s="16"/>
      <c r="AF24" s="133" t="s">
        <v>77</v>
      </c>
      <c r="AG24" s="133"/>
      <c r="AH24" s="133"/>
      <c r="AI24" s="133"/>
      <c r="AJ24" s="133"/>
      <c r="AK24" s="133"/>
      <c r="AL24" s="132"/>
      <c r="AM24" s="132"/>
      <c r="AO24" s="133" t="s">
        <v>78</v>
      </c>
      <c r="AP24" s="133"/>
      <c r="AQ24" s="133"/>
      <c r="AR24" s="133"/>
      <c r="AS24" s="133"/>
      <c r="AT24" s="133"/>
      <c r="AU24" s="132"/>
      <c r="AV24" s="132"/>
      <c r="AW24" s="16"/>
      <c r="AX24" s="133" t="s">
        <v>79</v>
      </c>
      <c r="AY24" s="133"/>
      <c r="AZ24" s="133"/>
      <c r="BA24" s="133"/>
      <c r="BB24" s="133"/>
      <c r="BC24" s="133"/>
      <c r="BD24" s="132"/>
      <c r="BE24" s="132"/>
      <c r="BF24" s="26"/>
    </row>
    <row r="25" spans="1:58" x14ac:dyDescent="0.15">
      <c r="A25" s="15"/>
      <c r="B25" s="161"/>
      <c r="C25" s="162"/>
      <c r="D25" s="162"/>
      <c r="E25" s="162"/>
      <c r="F25" s="162"/>
      <c r="G25" s="162"/>
      <c r="H25" s="163"/>
      <c r="J25" s="164"/>
      <c r="K25" s="164"/>
      <c r="L25" s="164"/>
      <c r="M25" s="164"/>
      <c r="N25" s="164"/>
      <c r="O25" s="164"/>
      <c r="P25" s="164"/>
      <c r="R25" s="154"/>
      <c r="S25" s="155"/>
      <c r="T25" s="155"/>
      <c r="U25" s="156"/>
      <c r="W25" s="133" t="s">
        <v>64</v>
      </c>
      <c r="X25" s="133"/>
      <c r="Y25" s="133"/>
      <c r="Z25" s="124" t="s">
        <v>80</v>
      </c>
      <c r="AA25" s="134"/>
      <c r="AB25" s="134"/>
      <c r="AC25" s="134"/>
      <c r="AD25" s="135"/>
      <c r="AE25" s="16"/>
      <c r="AF25" s="133" t="s">
        <v>64</v>
      </c>
      <c r="AG25" s="133"/>
      <c r="AH25" s="133"/>
      <c r="AI25" s="124" t="s">
        <v>80</v>
      </c>
      <c r="AJ25" s="134"/>
      <c r="AK25" s="134"/>
      <c r="AL25" s="134"/>
      <c r="AM25" s="135"/>
      <c r="AO25" s="133" t="s">
        <v>64</v>
      </c>
      <c r="AP25" s="133"/>
      <c r="AQ25" s="133"/>
      <c r="AR25" s="124" t="s">
        <v>80</v>
      </c>
      <c r="AS25" s="134"/>
      <c r="AT25" s="134"/>
      <c r="AU25" s="134"/>
      <c r="AV25" s="135"/>
      <c r="AW25" s="16"/>
      <c r="AX25" s="133" t="s">
        <v>64</v>
      </c>
      <c r="AY25" s="133"/>
      <c r="AZ25" s="133"/>
      <c r="BA25" s="124" t="s">
        <v>80</v>
      </c>
      <c r="BB25" s="134"/>
      <c r="BC25" s="134"/>
      <c r="BD25" s="134"/>
      <c r="BE25" s="135"/>
      <c r="BF25" s="26"/>
    </row>
    <row r="26" spans="1:58" ht="6" customHeight="1" x14ac:dyDescent="0.15">
      <c r="A26" s="15"/>
      <c r="BF26" s="26"/>
    </row>
    <row r="27" spans="1:58" ht="18.75" customHeight="1" x14ac:dyDescent="0.15">
      <c r="A27" s="15"/>
      <c r="B27" s="157"/>
      <c r="C27" s="157"/>
      <c r="D27" s="157"/>
      <c r="E27" s="157"/>
      <c r="F27" s="157"/>
      <c r="G27" s="157"/>
      <c r="H27" s="157"/>
      <c r="J27" s="157" t="str">
        <f>IF(Naissances!H5="","",Naissances!H5)</f>
        <v/>
      </c>
      <c r="K27" s="157"/>
      <c r="L27" s="157"/>
      <c r="M27" s="157"/>
      <c r="N27" s="157"/>
      <c r="O27" s="157"/>
      <c r="P27" s="157"/>
      <c r="R27" s="137" t="str">
        <f>IF(Naissances!I5="","",Naissances!I5)</f>
        <v/>
      </c>
      <c r="S27" s="138"/>
      <c r="T27" s="139"/>
      <c r="U27" s="140"/>
      <c r="W27" s="148"/>
      <c r="X27" s="148"/>
      <c r="Y27" s="148"/>
      <c r="Z27" s="127"/>
      <c r="AA27" s="127"/>
      <c r="AB27" s="127"/>
      <c r="AC27" s="128"/>
      <c r="AD27" s="128"/>
      <c r="AE27" s="18"/>
      <c r="AF27" s="136"/>
      <c r="AG27" s="136"/>
      <c r="AH27" s="136"/>
      <c r="AI27" s="127"/>
      <c r="AJ27" s="127"/>
      <c r="AK27" s="127"/>
      <c r="AL27" s="128"/>
      <c r="AM27" s="128"/>
      <c r="AN27" s="52"/>
      <c r="AO27" s="136"/>
      <c r="AP27" s="136"/>
      <c r="AQ27" s="136"/>
      <c r="AR27" s="127"/>
      <c r="AS27" s="127"/>
      <c r="AT27" s="127"/>
      <c r="AU27" s="128"/>
      <c r="AV27" s="128"/>
      <c r="AW27" s="17"/>
      <c r="AX27" s="129"/>
      <c r="AY27" s="129"/>
      <c r="AZ27" s="129"/>
      <c r="BA27" s="127"/>
      <c r="BB27" s="127"/>
      <c r="BC27" s="127"/>
      <c r="BD27" s="128"/>
      <c r="BE27" s="128"/>
      <c r="BF27" s="26"/>
    </row>
    <row r="28" spans="1:58" ht="18.75" customHeight="1" x14ac:dyDescent="0.15">
      <c r="A28" s="15"/>
      <c r="B28" s="145" t="str">
        <f>IF(Naissances!G6="","",Naissances!G6)</f>
        <v/>
      </c>
      <c r="C28" s="146"/>
      <c r="D28" s="146"/>
      <c r="E28" s="146"/>
      <c r="F28" s="146"/>
      <c r="G28" s="146"/>
      <c r="H28" s="147"/>
      <c r="J28" s="145" t="str">
        <f>IF(Naissances!H6="","",Naissances!H6)</f>
        <v/>
      </c>
      <c r="K28" s="146"/>
      <c r="L28" s="146"/>
      <c r="M28" s="146"/>
      <c r="N28" s="146"/>
      <c r="O28" s="146"/>
      <c r="P28" s="147"/>
      <c r="R28" s="137" t="str">
        <f>IF(Naissances!I6="","",Naissances!I6)</f>
        <v/>
      </c>
      <c r="S28" s="138"/>
      <c r="T28" s="139"/>
      <c r="U28" s="140"/>
      <c r="W28" s="148"/>
      <c r="X28" s="148"/>
      <c r="Y28" s="148"/>
      <c r="Z28" s="127"/>
      <c r="AA28" s="127"/>
      <c r="AB28" s="127"/>
      <c r="AC28" s="128"/>
      <c r="AD28" s="128"/>
      <c r="AE28" s="18"/>
      <c r="AF28" s="136"/>
      <c r="AG28" s="136"/>
      <c r="AH28" s="136"/>
      <c r="AI28" s="127"/>
      <c r="AJ28" s="127"/>
      <c r="AK28" s="127"/>
      <c r="AL28" s="128"/>
      <c r="AM28" s="128"/>
      <c r="AN28" s="52"/>
      <c r="AO28" s="136"/>
      <c r="AP28" s="136"/>
      <c r="AQ28" s="136"/>
      <c r="AR28" s="127"/>
      <c r="AS28" s="127"/>
      <c r="AT28" s="127"/>
      <c r="AU28" s="128"/>
      <c r="AV28" s="128"/>
      <c r="AW28" s="17"/>
      <c r="AX28" s="129"/>
      <c r="AY28" s="129"/>
      <c r="AZ28" s="129"/>
      <c r="BA28" s="127"/>
      <c r="BB28" s="127"/>
      <c r="BC28" s="127"/>
      <c r="BD28" s="128"/>
      <c r="BE28" s="128"/>
      <c r="BF28" s="26"/>
    </row>
    <row r="29" spans="1:58" ht="18.75" customHeight="1" x14ac:dyDescent="0.15">
      <c r="A29" s="15"/>
      <c r="B29" s="145" t="str">
        <f>IF(Naissances!G7="","",Naissances!G7)</f>
        <v/>
      </c>
      <c r="C29" s="146"/>
      <c r="D29" s="146"/>
      <c r="E29" s="146"/>
      <c r="F29" s="146"/>
      <c r="G29" s="146"/>
      <c r="H29" s="147"/>
      <c r="J29" s="145" t="str">
        <f>IF(Naissances!H7="","",Naissances!H7)</f>
        <v/>
      </c>
      <c r="K29" s="146"/>
      <c r="L29" s="146"/>
      <c r="M29" s="146"/>
      <c r="N29" s="146"/>
      <c r="O29" s="146"/>
      <c r="P29" s="147"/>
      <c r="R29" s="137" t="str">
        <f>IF(Naissances!I7="","",Naissances!I7)</f>
        <v/>
      </c>
      <c r="S29" s="138"/>
      <c r="T29" s="139"/>
      <c r="U29" s="140"/>
      <c r="W29" s="148"/>
      <c r="X29" s="148"/>
      <c r="Y29" s="148"/>
      <c r="Z29" s="127"/>
      <c r="AA29" s="127"/>
      <c r="AB29" s="127"/>
      <c r="AC29" s="128"/>
      <c r="AD29" s="128"/>
      <c r="AE29" s="18"/>
      <c r="AF29" s="136"/>
      <c r="AG29" s="136"/>
      <c r="AH29" s="136"/>
      <c r="AI29" s="127"/>
      <c r="AJ29" s="127"/>
      <c r="AK29" s="127"/>
      <c r="AL29" s="128"/>
      <c r="AM29" s="128"/>
      <c r="AN29" s="52"/>
      <c r="AO29" s="136"/>
      <c r="AP29" s="136"/>
      <c r="AQ29" s="136"/>
      <c r="AR29" s="127"/>
      <c r="AS29" s="127"/>
      <c r="AT29" s="127"/>
      <c r="AU29" s="128"/>
      <c r="AV29" s="128"/>
      <c r="AW29" s="17"/>
      <c r="AX29" s="129"/>
      <c r="AY29" s="129"/>
      <c r="AZ29" s="129"/>
      <c r="BA29" s="127"/>
      <c r="BB29" s="127"/>
      <c r="BC29" s="127"/>
      <c r="BD29" s="128"/>
      <c r="BE29" s="128"/>
      <c r="BF29" s="26"/>
    </row>
    <row r="30" spans="1:58" ht="6" customHeight="1" x14ac:dyDescent="0.15">
      <c r="A30" s="27"/>
      <c r="B30" s="28"/>
      <c r="C30" s="28"/>
      <c r="D30" s="28"/>
      <c r="E30" s="28"/>
      <c r="F30" s="28"/>
      <c r="G30" s="28"/>
      <c r="H30" s="28"/>
      <c r="I30" s="28"/>
      <c r="J30" s="28"/>
      <c r="K30" s="28"/>
      <c r="L30" s="28"/>
      <c r="M30" s="28"/>
      <c r="N30" s="28"/>
      <c r="O30" s="28"/>
      <c r="P30" s="28"/>
      <c r="Q30" s="28"/>
      <c r="R30" s="28"/>
      <c r="S30" s="28"/>
      <c r="T30" s="28"/>
      <c r="U30" s="28"/>
      <c r="V30" s="28"/>
      <c r="W30" s="51"/>
      <c r="X30" s="51"/>
      <c r="Y30" s="51"/>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9"/>
    </row>
    <row r="31" spans="1:58" ht="6" customHeight="1" x14ac:dyDescent="0.15"/>
    <row r="40" ht="9.75" customHeight="1" x14ac:dyDescent="0.15"/>
  </sheetData>
  <mergeCells count="60">
    <mergeCell ref="B29:H29"/>
    <mergeCell ref="J29:P29"/>
    <mergeCell ref="W29:Y29"/>
    <mergeCell ref="AA9:AC9"/>
    <mergeCell ref="R24:U25"/>
    <mergeCell ref="B28:H28"/>
    <mergeCell ref="J28:P28"/>
    <mergeCell ref="W28:Y28"/>
    <mergeCell ref="B27:H27"/>
    <mergeCell ref="J27:P27"/>
    <mergeCell ref="W27:Y27"/>
    <mergeCell ref="B24:H25"/>
    <mergeCell ref="J24:P25"/>
    <mergeCell ref="B9:H9"/>
    <mergeCell ref="J9:P9"/>
    <mergeCell ref="R9:X9"/>
    <mergeCell ref="AX28:AZ28"/>
    <mergeCell ref="AO28:AQ28"/>
    <mergeCell ref="AF28:AH28"/>
    <mergeCell ref="AI28:AM28"/>
    <mergeCell ref="AR27:AV27"/>
    <mergeCell ref="AR28:AV28"/>
    <mergeCell ref="B16:H16"/>
    <mergeCell ref="J16:K16"/>
    <mergeCell ref="Z25:AD25"/>
    <mergeCell ref="Z27:AD27"/>
    <mergeCell ref="Z28:AD28"/>
    <mergeCell ref="Z29:AD29"/>
    <mergeCell ref="W24:AD24"/>
    <mergeCell ref="W25:Y25"/>
    <mergeCell ref="R27:U27"/>
    <mergeCell ref="R28:U28"/>
    <mergeCell ref="R29:U29"/>
    <mergeCell ref="AR29:AV29"/>
    <mergeCell ref="AF24:AM24"/>
    <mergeCell ref="AF25:AH25"/>
    <mergeCell ref="AI25:AM25"/>
    <mergeCell ref="AF27:AH27"/>
    <mergeCell ref="AI27:AM27"/>
    <mergeCell ref="AO25:AQ25"/>
    <mergeCell ref="AF29:AH29"/>
    <mergeCell ref="AI29:AM29"/>
    <mergeCell ref="AO29:AQ29"/>
    <mergeCell ref="AO27:AQ27"/>
    <mergeCell ref="BA28:BE28"/>
    <mergeCell ref="AX29:AZ29"/>
    <mergeCell ref="BA29:BE29"/>
    <mergeCell ref="AZ14:BE14"/>
    <mergeCell ref="AP14:AT14"/>
    <mergeCell ref="AP16:AT16"/>
    <mergeCell ref="AZ16:BE16"/>
    <mergeCell ref="AP18:AT18"/>
    <mergeCell ref="AZ18:BE18"/>
    <mergeCell ref="AX24:BE24"/>
    <mergeCell ref="AX25:AZ25"/>
    <mergeCell ref="BA25:BE25"/>
    <mergeCell ref="AX27:AZ27"/>
    <mergeCell ref="BA27:BE27"/>
    <mergeCell ref="AO24:AV24"/>
    <mergeCell ref="AR25:AV25"/>
  </mergeCells>
  <pageMargins left="0.25" right="0.25" top="0.75" bottom="0.75" header="0.3" footer="0.3"/>
  <pageSetup paperSize="9" scale="76" orientation="landscape" horizontalDpi="360" verticalDpi="360" r:id="rId1"/>
  <headerFooter>
    <oddHeader>&amp;C&amp;"Arial,Fett"&amp;12envoyer à herdbook@capragrigia.ch ou à Eva Brügger, Reinischstrasse 27, 3714 Frutigen</oddHeader>
    <oddFooter>&amp;L&amp;8Naissance-EPN&amp;C&amp;8Vers. 1.4 / 2026&amp;R&amp;8mf</oddFooter>
  </headerFooter>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J40"/>
  <sheetViews>
    <sheetView view="pageLayout" topLeftCell="A2" zoomScaleNormal="100" workbookViewId="0">
      <selection activeCell="F38" sqref="F38"/>
    </sheetView>
  </sheetViews>
  <sheetFormatPr baseColWidth="10" defaultColWidth="10.1640625" defaultRowHeight="14" x14ac:dyDescent="0.15"/>
  <cols>
    <col min="1" max="1" width="1.33203125" customWidth="1"/>
    <col min="2" max="2" width="2.33203125" customWidth="1"/>
    <col min="3" max="3" width="11.6640625" customWidth="1"/>
    <col min="4" max="5" width="2.33203125" customWidth="1"/>
    <col min="6" max="6" width="9.83203125" customWidth="1"/>
    <col min="7" max="7" width="6.1640625" customWidth="1"/>
    <col min="8" max="8" width="2.33203125" customWidth="1"/>
    <col min="9" max="9" width="1.1640625" customWidth="1"/>
    <col min="10" max="16" width="2.33203125" customWidth="1"/>
    <col min="17" max="17" width="1.1640625" customWidth="1"/>
    <col min="18" max="21" width="2.33203125" customWidth="1"/>
    <col min="22" max="22" width="1.1640625" customWidth="1"/>
    <col min="23" max="24" width="2.33203125" customWidth="1"/>
    <col min="25" max="25" width="2.6640625" customWidth="1"/>
    <col min="26" max="27" width="2.33203125" customWidth="1"/>
    <col min="28" max="28" width="2.6640625" customWidth="1"/>
    <col min="29" max="29" width="1.1640625" customWidth="1"/>
    <col min="30" max="30" width="2.33203125" customWidth="1"/>
    <col min="31" max="31" width="1.1640625" customWidth="1"/>
    <col min="32" max="32" width="4.6640625" customWidth="1"/>
    <col min="33" max="34" width="2.33203125" customWidth="1"/>
    <col min="35" max="35" width="1.83203125" customWidth="1"/>
    <col min="36" max="38" width="2.33203125" customWidth="1"/>
    <col min="39" max="39" width="2" customWidth="1"/>
    <col min="40" max="40" width="1.1640625" customWidth="1"/>
    <col min="41" max="42" width="2.33203125" customWidth="1"/>
    <col min="43" max="43" width="4.6640625" customWidth="1"/>
    <col min="44" max="48" width="2.33203125" customWidth="1"/>
    <col min="49" max="49" width="1" customWidth="1"/>
    <col min="50" max="50" width="1.1640625" customWidth="1"/>
    <col min="51" max="51" width="1.33203125" customWidth="1"/>
    <col min="52" max="52" width="4.6640625" customWidth="1"/>
    <col min="53" max="53" width="1.6640625" customWidth="1"/>
    <col min="54" max="54" width="2" customWidth="1"/>
    <col min="55" max="55" width="2.1640625" customWidth="1"/>
    <col min="56" max="56" width="3.6640625" customWidth="1"/>
    <col min="57" max="57" width="2.83203125" customWidth="1"/>
    <col min="58" max="58" width="1" customWidth="1"/>
  </cols>
  <sheetData>
    <row r="3" spans="1:62" ht="16" x14ac:dyDescent="0.2">
      <c r="B3" s="21" t="s">
        <v>113</v>
      </c>
      <c r="F3" t="s">
        <v>142</v>
      </c>
    </row>
    <row r="4" spans="1:62" ht="15" x14ac:dyDescent="0.2">
      <c r="D4" s="20"/>
      <c r="AY4" s="20"/>
    </row>
    <row r="5" spans="1:62" ht="7.5" customHeight="1" x14ac:dyDescent="0.15"/>
    <row r="6" spans="1:62" ht="6" customHeight="1" x14ac:dyDescent="0.15"/>
    <row r="7" spans="1:62" ht="15" x14ac:dyDescent="0.2">
      <c r="A7" s="22"/>
      <c r="B7" s="23" t="s">
        <v>58</v>
      </c>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5"/>
    </row>
    <row r="8" spans="1:62" ht="6.75" customHeight="1" x14ac:dyDescent="0.15">
      <c r="A8" s="15"/>
      <c r="BF8" s="26"/>
    </row>
    <row r="9" spans="1:62" x14ac:dyDescent="0.15">
      <c r="A9" s="15"/>
      <c r="B9" s="157" t="str">
        <f>IF(Naissances!C8="","",Naissances!C8)</f>
        <v/>
      </c>
      <c r="C9" s="157"/>
      <c r="D9" s="157"/>
      <c r="E9" s="157"/>
      <c r="F9" s="157"/>
      <c r="G9" s="157"/>
      <c r="H9" s="157"/>
      <c r="J9" s="141" t="str">
        <f>IF(Naissances!B8="","",Naissances!B8)</f>
        <v/>
      </c>
      <c r="K9" s="142"/>
      <c r="L9" s="142"/>
      <c r="M9" s="142"/>
      <c r="N9" s="142"/>
      <c r="O9" s="142"/>
      <c r="P9" s="142"/>
      <c r="R9" s="165"/>
      <c r="S9" s="138"/>
      <c r="T9" s="138"/>
      <c r="U9" s="138"/>
      <c r="V9" s="138"/>
      <c r="W9" s="138"/>
      <c r="X9" s="144"/>
      <c r="AA9" s="143"/>
      <c r="AB9" s="149"/>
      <c r="AC9" s="150"/>
      <c r="BF9" s="26"/>
    </row>
    <row r="10" spans="1:62" x14ac:dyDescent="0.15">
      <c r="A10" s="15"/>
      <c r="B10" t="s">
        <v>59</v>
      </c>
      <c r="J10" t="s">
        <v>60</v>
      </c>
      <c r="R10" t="s">
        <v>61</v>
      </c>
      <c r="AA10" t="s">
        <v>62</v>
      </c>
      <c r="BF10" s="26"/>
    </row>
    <row r="11" spans="1:62" ht="6" customHeight="1" x14ac:dyDescent="0.15">
      <c r="A11" s="27"/>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9"/>
    </row>
    <row r="12" spans="1:62" ht="6" customHeight="1" x14ac:dyDescent="0.15"/>
    <row r="13" spans="1:62" ht="6" customHeight="1" x14ac:dyDescent="0.15">
      <c r="A13" s="22"/>
      <c r="B13" s="24"/>
      <c r="C13" s="24"/>
      <c r="D13" s="24"/>
      <c r="E13" s="24"/>
      <c r="F13" s="24"/>
      <c r="G13" s="24"/>
      <c r="H13" s="24"/>
      <c r="I13" s="24"/>
      <c r="J13" s="24"/>
      <c r="K13" s="24"/>
      <c r="L13" s="24"/>
      <c r="M13" s="24"/>
      <c r="N13" s="25"/>
      <c r="R13" s="22"/>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5"/>
    </row>
    <row r="14" spans="1:62" ht="15" x14ac:dyDescent="0.2">
      <c r="A14" s="15"/>
      <c r="B14" s="1" t="s">
        <v>63</v>
      </c>
      <c r="N14" s="26"/>
      <c r="R14" s="15"/>
      <c r="S14" s="1" t="s">
        <v>66</v>
      </c>
      <c r="Z14" t="s">
        <v>69</v>
      </c>
      <c r="AF14" s="19"/>
      <c r="AG14" s="16"/>
      <c r="AH14" s="16"/>
      <c r="AI14" s="16"/>
      <c r="AJ14" s="16"/>
      <c r="AK14" t="s">
        <v>70</v>
      </c>
      <c r="AN14" s="19"/>
      <c r="AO14" s="16"/>
      <c r="AP14" s="130" t="str">
        <f>IF(B16="","",B16)</f>
        <v/>
      </c>
      <c r="AQ14" s="131"/>
      <c r="AR14" s="131"/>
      <c r="AS14" s="131"/>
      <c r="AT14" s="132"/>
      <c r="AU14" s="30"/>
      <c r="AV14" t="s">
        <v>71</v>
      </c>
      <c r="AZ14" s="130" t="str">
        <f>IF(B16="","",B16+1)</f>
        <v/>
      </c>
      <c r="BA14" s="130"/>
      <c r="BB14" s="130"/>
      <c r="BC14" s="130"/>
      <c r="BD14" s="130"/>
      <c r="BE14" s="130"/>
      <c r="BF14" s="26"/>
    </row>
    <row r="15" spans="1:62" ht="6" customHeight="1" x14ac:dyDescent="0.15">
      <c r="A15" s="15"/>
      <c r="N15" s="26"/>
      <c r="R15" s="15"/>
      <c r="BF15" s="26"/>
    </row>
    <row r="16" spans="1:62" x14ac:dyDescent="0.15">
      <c r="A16" s="15"/>
      <c r="B16" s="141" t="str">
        <f>IF(Naissances!A8="","",Naissances!A8)</f>
        <v/>
      </c>
      <c r="C16" s="142"/>
      <c r="D16" s="142"/>
      <c r="E16" s="142"/>
      <c r="F16" s="142"/>
      <c r="G16" s="142"/>
      <c r="H16" s="142"/>
      <c r="J16" s="143"/>
      <c r="K16" s="144"/>
      <c r="N16" s="26"/>
      <c r="R16" s="15"/>
      <c r="Z16" t="s">
        <v>68</v>
      </c>
      <c r="AF16" s="19"/>
      <c r="AG16" s="16"/>
      <c r="AH16" s="16"/>
      <c r="AI16" s="16"/>
      <c r="AJ16" s="16"/>
      <c r="AK16" t="s">
        <v>70</v>
      </c>
      <c r="AN16" s="19"/>
      <c r="AO16" s="19"/>
      <c r="AP16" s="130" t="str">
        <f>IF(B16="","",B16+35)</f>
        <v/>
      </c>
      <c r="AQ16" s="131"/>
      <c r="AR16" s="131"/>
      <c r="AS16" s="131"/>
      <c r="AT16" s="132"/>
      <c r="AU16" s="30"/>
      <c r="AV16" t="s">
        <v>71</v>
      </c>
      <c r="AZ16" s="130" t="str">
        <f>IF(B16="","",B16+45)</f>
        <v/>
      </c>
      <c r="BA16" s="130"/>
      <c r="BB16" s="130"/>
      <c r="BC16" s="130"/>
      <c r="BD16" s="130"/>
      <c r="BE16" s="130"/>
      <c r="BF16" s="31"/>
      <c r="BG16" s="16"/>
      <c r="BH16" s="16"/>
      <c r="BI16" s="16"/>
      <c r="BJ16" s="16"/>
    </row>
    <row r="17" spans="1:58" ht="5.25" customHeight="1" x14ac:dyDescent="0.15">
      <c r="A17" s="15"/>
      <c r="N17" s="26"/>
      <c r="R17" s="15"/>
      <c r="BF17" s="26"/>
    </row>
    <row r="18" spans="1:58" x14ac:dyDescent="0.15">
      <c r="A18" s="15"/>
      <c r="B18" t="s">
        <v>64</v>
      </c>
      <c r="J18" t="s">
        <v>65</v>
      </c>
      <c r="N18" s="26"/>
      <c r="R18" s="15"/>
      <c r="Z18" t="s">
        <v>67</v>
      </c>
      <c r="AF18" s="19"/>
      <c r="AG18" s="16"/>
      <c r="AH18" s="16"/>
      <c r="AI18" s="16"/>
      <c r="AJ18" s="16"/>
      <c r="AK18" t="s">
        <v>70</v>
      </c>
      <c r="AN18" s="19"/>
      <c r="AO18" s="16"/>
      <c r="AP18" s="130" t="str">
        <f>IF(B16="","",B16+85)</f>
        <v/>
      </c>
      <c r="AQ18" s="131"/>
      <c r="AR18" s="131"/>
      <c r="AS18" s="131"/>
      <c r="AT18" s="132"/>
      <c r="AU18" s="30"/>
      <c r="AV18" t="s">
        <v>71</v>
      </c>
      <c r="AZ18" s="130" t="str">
        <f>IF(B16="","",B16+95)</f>
        <v/>
      </c>
      <c r="BA18" s="130"/>
      <c r="BB18" s="130"/>
      <c r="BC18" s="130"/>
      <c r="BD18" s="130"/>
      <c r="BE18" s="130"/>
      <c r="BF18" s="26"/>
    </row>
    <row r="19" spans="1:58" ht="6" customHeight="1" x14ac:dyDescent="0.15">
      <c r="A19" s="27"/>
      <c r="B19" s="28"/>
      <c r="C19" s="28"/>
      <c r="D19" s="28"/>
      <c r="E19" s="28"/>
      <c r="F19" s="28"/>
      <c r="G19" s="28"/>
      <c r="H19" s="28"/>
      <c r="I19" s="28"/>
      <c r="J19" s="28"/>
      <c r="K19" s="28"/>
      <c r="L19" s="28"/>
      <c r="M19" s="28"/>
      <c r="N19" s="29"/>
      <c r="R19" s="27"/>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9"/>
    </row>
    <row r="20" spans="1:58" ht="6" customHeight="1" x14ac:dyDescent="0.15"/>
    <row r="21" spans="1:58" ht="6" customHeight="1" x14ac:dyDescent="0.15">
      <c r="A21" s="22"/>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5"/>
    </row>
    <row r="22" spans="1:58" ht="15" x14ac:dyDescent="0.2">
      <c r="A22" s="15"/>
      <c r="B22" s="1" t="s">
        <v>72</v>
      </c>
      <c r="BF22" s="26"/>
    </row>
    <row r="23" spans="1:58" ht="6" customHeight="1" x14ac:dyDescent="0.15">
      <c r="A23" s="15"/>
      <c r="BF23" s="26"/>
    </row>
    <row r="24" spans="1:58" ht="14.25" customHeight="1" x14ac:dyDescent="0.15">
      <c r="A24" s="15"/>
      <c r="B24" s="158" t="s">
        <v>73</v>
      </c>
      <c r="C24" s="159"/>
      <c r="D24" s="159"/>
      <c r="E24" s="159"/>
      <c r="F24" s="159"/>
      <c r="G24" s="159"/>
      <c r="H24" s="160"/>
      <c r="J24" s="164" t="s">
        <v>74</v>
      </c>
      <c r="K24" s="164"/>
      <c r="L24" s="164"/>
      <c r="M24" s="164"/>
      <c r="N24" s="164"/>
      <c r="O24" s="164"/>
      <c r="P24" s="164"/>
      <c r="R24" s="151" t="s">
        <v>75</v>
      </c>
      <c r="S24" s="152"/>
      <c r="T24" s="152"/>
      <c r="U24" s="153"/>
      <c r="W24" s="133" t="s">
        <v>76</v>
      </c>
      <c r="X24" s="133"/>
      <c r="Y24" s="133"/>
      <c r="Z24" s="133"/>
      <c r="AA24" s="133"/>
      <c r="AB24" s="133"/>
      <c r="AC24" s="132"/>
      <c r="AD24" s="132"/>
      <c r="AE24" s="16"/>
      <c r="AF24" s="133" t="s">
        <v>77</v>
      </c>
      <c r="AG24" s="133"/>
      <c r="AH24" s="133"/>
      <c r="AI24" s="133"/>
      <c r="AJ24" s="133"/>
      <c r="AK24" s="133"/>
      <c r="AL24" s="132"/>
      <c r="AM24" s="132"/>
      <c r="AO24" s="133" t="s">
        <v>78</v>
      </c>
      <c r="AP24" s="133"/>
      <c r="AQ24" s="133"/>
      <c r="AR24" s="133"/>
      <c r="AS24" s="133"/>
      <c r="AT24" s="133"/>
      <c r="AU24" s="132"/>
      <c r="AV24" s="132"/>
      <c r="AW24" s="16"/>
      <c r="AX24" s="133" t="s">
        <v>79</v>
      </c>
      <c r="AY24" s="133"/>
      <c r="AZ24" s="133"/>
      <c r="BA24" s="133"/>
      <c r="BB24" s="133"/>
      <c r="BC24" s="133"/>
      <c r="BD24" s="132"/>
      <c r="BE24" s="132"/>
      <c r="BF24" s="26"/>
    </row>
    <row r="25" spans="1:58" x14ac:dyDescent="0.15">
      <c r="A25" s="15"/>
      <c r="B25" s="161"/>
      <c r="C25" s="162"/>
      <c r="D25" s="162"/>
      <c r="E25" s="162"/>
      <c r="F25" s="162"/>
      <c r="G25" s="162"/>
      <c r="H25" s="163"/>
      <c r="J25" s="164"/>
      <c r="K25" s="164"/>
      <c r="L25" s="164"/>
      <c r="M25" s="164"/>
      <c r="N25" s="164"/>
      <c r="O25" s="164"/>
      <c r="P25" s="164"/>
      <c r="R25" s="154"/>
      <c r="S25" s="155"/>
      <c r="T25" s="155"/>
      <c r="U25" s="156"/>
      <c r="W25" s="133" t="s">
        <v>64</v>
      </c>
      <c r="X25" s="133"/>
      <c r="Y25" s="133"/>
      <c r="Z25" s="124" t="s">
        <v>80</v>
      </c>
      <c r="AA25" s="134"/>
      <c r="AB25" s="134"/>
      <c r="AC25" s="134"/>
      <c r="AD25" s="135"/>
      <c r="AE25" s="16"/>
      <c r="AF25" s="133" t="s">
        <v>64</v>
      </c>
      <c r="AG25" s="133"/>
      <c r="AH25" s="133"/>
      <c r="AI25" s="124" t="s">
        <v>80</v>
      </c>
      <c r="AJ25" s="134"/>
      <c r="AK25" s="134"/>
      <c r="AL25" s="134"/>
      <c r="AM25" s="135"/>
      <c r="AO25" s="133" t="s">
        <v>64</v>
      </c>
      <c r="AP25" s="133"/>
      <c r="AQ25" s="133"/>
      <c r="AR25" s="124" t="s">
        <v>80</v>
      </c>
      <c r="AS25" s="134"/>
      <c r="AT25" s="134"/>
      <c r="AU25" s="134"/>
      <c r="AV25" s="135"/>
      <c r="AW25" s="16"/>
      <c r="AX25" s="133" t="s">
        <v>64</v>
      </c>
      <c r="AY25" s="133"/>
      <c r="AZ25" s="133"/>
      <c r="BA25" s="124" t="s">
        <v>80</v>
      </c>
      <c r="BB25" s="134"/>
      <c r="BC25" s="134"/>
      <c r="BD25" s="134"/>
      <c r="BE25" s="135"/>
      <c r="BF25" s="26"/>
    </row>
    <row r="26" spans="1:58" ht="6" customHeight="1" x14ac:dyDescent="0.15">
      <c r="A26" s="15"/>
      <c r="BF26" s="26"/>
    </row>
    <row r="27" spans="1:58" ht="18.75" customHeight="1" x14ac:dyDescent="0.15">
      <c r="A27" s="15"/>
      <c r="B27" s="157"/>
      <c r="C27" s="157"/>
      <c r="D27" s="157"/>
      <c r="E27" s="157"/>
      <c r="F27" s="157"/>
      <c r="G27" s="157"/>
      <c r="H27" s="157"/>
      <c r="J27" s="157" t="str">
        <f>IF(Naissances!H8="","",Naissances!H8)</f>
        <v/>
      </c>
      <c r="K27" s="157"/>
      <c r="L27" s="157"/>
      <c r="M27" s="157"/>
      <c r="N27" s="157"/>
      <c r="O27" s="157"/>
      <c r="P27" s="157"/>
      <c r="R27" s="137" t="str">
        <f>IF(Naissances!I8="","",Naissances!I8)</f>
        <v/>
      </c>
      <c r="S27" s="138"/>
      <c r="T27" s="139"/>
      <c r="U27" s="140"/>
      <c r="W27" s="148"/>
      <c r="X27" s="148"/>
      <c r="Y27" s="148"/>
      <c r="Z27" s="127"/>
      <c r="AA27" s="127"/>
      <c r="AB27" s="127"/>
      <c r="AC27" s="128"/>
      <c r="AD27" s="128"/>
      <c r="AE27" s="18"/>
      <c r="AF27" s="136"/>
      <c r="AG27" s="136"/>
      <c r="AH27" s="136"/>
      <c r="AI27" s="127"/>
      <c r="AJ27" s="127"/>
      <c r="AK27" s="127"/>
      <c r="AL27" s="128"/>
      <c r="AM27" s="128"/>
      <c r="AN27" s="52"/>
      <c r="AO27" s="136"/>
      <c r="AP27" s="136"/>
      <c r="AQ27" s="136"/>
      <c r="AR27" s="127"/>
      <c r="AS27" s="127"/>
      <c r="AT27" s="127"/>
      <c r="AU27" s="128"/>
      <c r="AV27" s="128"/>
      <c r="AW27" s="17"/>
      <c r="AX27" s="129"/>
      <c r="AY27" s="129"/>
      <c r="AZ27" s="129"/>
      <c r="BA27" s="127"/>
      <c r="BB27" s="127"/>
      <c r="BC27" s="127"/>
      <c r="BD27" s="128"/>
      <c r="BE27" s="128"/>
      <c r="BF27" s="26"/>
    </row>
    <row r="28" spans="1:58" ht="18.75" customHeight="1" x14ac:dyDescent="0.15">
      <c r="A28" s="15"/>
      <c r="B28" s="145" t="str">
        <f>IF(Naissances!G9="","",Naissances!G9)</f>
        <v/>
      </c>
      <c r="C28" s="146"/>
      <c r="D28" s="146"/>
      <c r="E28" s="146"/>
      <c r="F28" s="146"/>
      <c r="G28" s="146"/>
      <c r="H28" s="147"/>
      <c r="J28" s="145" t="str">
        <f>IF(Naissances!H9="","",Naissances!H9)</f>
        <v/>
      </c>
      <c r="K28" s="146"/>
      <c r="L28" s="146"/>
      <c r="M28" s="146"/>
      <c r="N28" s="146"/>
      <c r="O28" s="146"/>
      <c r="P28" s="147"/>
      <c r="R28" s="137" t="str">
        <f>IF(Naissances!I9="","",Naissances!I9)</f>
        <v/>
      </c>
      <c r="S28" s="138"/>
      <c r="T28" s="139"/>
      <c r="U28" s="140"/>
      <c r="W28" s="148"/>
      <c r="X28" s="148"/>
      <c r="Y28" s="148"/>
      <c r="Z28" s="127"/>
      <c r="AA28" s="127"/>
      <c r="AB28" s="127"/>
      <c r="AC28" s="128"/>
      <c r="AD28" s="128"/>
      <c r="AE28" s="18"/>
      <c r="AF28" s="136"/>
      <c r="AG28" s="136"/>
      <c r="AH28" s="136"/>
      <c r="AI28" s="127"/>
      <c r="AJ28" s="127"/>
      <c r="AK28" s="127"/>
      <c r="AL28" s="128"/>
      <c r="AM28" s="128"/>
      <c r="AN28" s="52"/>
      <c r="AO28" s="136"/>
      <c r="AP28" s="136"/>
      <c r="AQ28" s="136"/>
      <c r="AR28" s="127"/>
      <c r="AS28" s="127"/>
      <c r="AT28" s="127"/>
      <c r="AU28" s="128"/>
      <c r="AV28" s="128"/>
      <c r="AW28" s="17"/>
      <c r="AX28" s="129"/>
      <c r="AY28" s="129"/>
      <c r="AZ28" s="129"/>
      <c r="BA28" s="127"/>
      <c r="BB28" s="127"/>
      <c r="BC28" s="127"/>
      <c r="BD28" s="128"/>
      <c r="BE28" s="128"/>
      <c r="BF28" s="26"/>
    </row>
    <row r="29" spans="1:58" ht="18.75" customHeight="1" x14ac:dyDescent="0.15">
      <c r="A29" s="15"/>
      <c r="B29" s="145" t="str">
        <f>IF(Naissances!G10="","",Naissances!G10)</f>
        <v/>
      </c>
      <c r="C29" s="146"/>
      <c r="D29" s="146"/>
      <c r="E29" s="146"/>
      <c r="F29" s="146"/>
      <c r="G29" s="146"/>
      <c r="H29" s="147"/>
      <c r="J29" s="145" t="str">
        <f>IF(Naissances!H10="","",Naissances!H10)</f>
        <v/>
      </c>
      <c r="K29" s="146"/>
      <c r="L29" s="146"/>
      <c r="M29" s="146"/>
      <c r="N29" s="146"/>
      <c r="O29" s="146"/>
      <c r="P29" s="147"/>
      <c r="R29" s="137" t="str">
        <f>IF(Naissances!I10="","",Naissances!I10)</f>
        <v/>
      </c>
      <c r="S29" s="138"/>
      <c r="T29" s="139"/>
      <c r="U29" s="140"/>
      <c r="W29" s="148"/>
      <c r="X29" s="148"/>
      <c r="Y29" s="148"/>
      <c r="Z29" s="127"/>
      <c r="AA29" s="127"/>
      <c r="AB29" s="127"/>
      <c r="AC29" s="128"/>
      <c r="AD29" s="128"/>
      <c r="AE29" s="18"/>
      <c r="AF29" s="136"/>
      <c r="AG29" s="136"/>
      <c r="AH29" s="136"/>
      <c r="AI29" s="127"/>
      <c r="AJ29" s="127"/>
      <c r="AK29" s="127"/>
      <c r="AL29" s="128"/>
      <c r="AM29" s="128"/>
      <c r="AN29" s="52"/>
      <c r="AO29" s="136"/>
      <c r="AP29" s="136"/>
      <c r="AQ29" s="136"/>
      <c r="AR29" s="127"/>
      <c r="AS29" s="127"/>
      <c r="AT29" s="127"/>
      <c r="AU29" s="128"/>
      <c r="AV29" s="128"/>
      <c r="AW29" s="17"/>
      <c r="AX29" s="129"/>
      <c r="AY29" s="129"/>
      <c r="AZ29" s="129"/>
      <c r="BA29" s="127"/>
      <c r="BB29" s="127"/>
      <c r="BC29" s="127"/>
      <c r="BD29" s="128"/>
      <c r="BE29" s="128"/>
      <c r="BF29" s="26"/>
    </row>
    <row r="30" spans="1:58" ht="6" customHeight="1" x14ac:dyDescent="0.15">
      <c r="A30" s="27"/>
      <c r="B30" s="28"/>
      <c r="C30" s="28"/>
      <c r="D30" s="28"/>
      <c r="E30" s="28"/>
      <c r="F30" s="28"/>
      <c r="G30" s="28"/>
      <c r="H30" s="28"/>
      <c r="I30" s="28"/>
      <c r="J30" s="28"/>
      <c r="K30" s="28"/>
      <c r="L30" s="28"/>
      <c r="M30" s="28"/>
      <c r="N30" s="28"/>
      <c r="O30" s="28"/>
      <c r="P30" s="28"/>
      <c r="Q30" s="28"/>
      <c r="R30" s="28"/>
      <c r="S30" s="28"/>
      <c r="T30" s="28"/>
      <c r="U30" s="28"/>
      <c r="V30" s="28"/>
      <c r="W30" s="51"/>
      <c r="X30" s="51"/>
      <c r="Y30" s="51"/>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9"/>
    </row>
    <row r="31" spans="1:58" ht="6" customHeight="1" x14ac:dyDescent="0.15"/>
    <row r="40" ht="9.75" customHeight="1" x14ac:dyDescent="0.15"/>
  </sheetData>
  <mergeCells count="60">
    <mergeCell ref="AX29:AZ29"/>
    <mergeCell ref="BA29:BE29"/>
    <mergeCell ref="B29:H29"/>
    <mergeCell ref="J29:P29"/>
    <mergeCell ref="R29:U29"/>
    <mergeCell ref="W29:Y29"/>
    <mergeCell ref="Z29:AD29"/>
    <mergeCell ref="AF29:AH29"/>
    <mergeCell ref="AF28:AH28"/>
    <mergeCell ref="AI28:AM28"/>
    <mergeCell ref="AO28:AQ28"/>
    <mergeCell ref="AR28:AV28"/>
    <mergeCell ref="AI29:AM29"/>
    <mergeCell ref="AO29:AQ29"/>
    <mergeCell ref="AR29:AV29"/>
    <mergeCell ref="AX28:AZ28"/>
    <mergeCell ref="BA28:BE28"/>
    <mergeCell ref="AI27:AM27"/>
    <mergeCell ref="AO27:AQ27"/>
    <mergeCell ref="AR27:AV27"/>
    <mergeCell ref="AX27:AZ27"/>
    <mergeCell ref="BA27:BE27"/>
    <mergeCell ref="B28:H28"/>
    <mergeCell ref="J28:P28"/>
    <mergeCell ref="R28:U28"/>
    <mergeCell ref="W28:Y28"/>
    <mergeCell ref="Z28:AD28"/>
    <mergeCell ref="B27:H27"/>
    <mergeCell ref="J27:P27"/>
    <mergeCell ref="R27:U27"/>
    <mergeCell ref="W27:Y27"/>
    <mergeCell ref="Z27:AD27"/>
    <mergeCell ref="AF27:AH27"/>
    <mergeCell ref="AX24:BE24"/>
    <mergeCell ref="W25:Y25"/>
    <mergeCell ref="Z25:AD25"/>
    <mergeCell ref="AF25:AH25"/>
    <mergeCell ref="AI25:AM25"/>
    <mergeCell ref="AO25:AQ25"/>
    <mergeCell ref="AR25:AV25"/>
    <mergeCell ref="AX25:AZ25"/>
    <mergeCell ref="BA25:BE25"/>
    <mergeCell ref="AO24:AV24"/>
    <mergeCell ref="B24:H25"/>
    <mergeCell ref="J24:P25"/>
    <mergeCell ref="R24:U25"/>
    <mergeCell ref="W24:AD24"/>
    <mergeCell ref="AF24:AM24"/>
    <mergeCell ref="B16:H16"/>
    <mergeCell ref="J16:K16"/>
    <mergeCell ref="AP16:AT16"/>
    <mergeCell ref="AZ16:BE16"/>
    <mergeCell ref="AP18:AT18"/>
    <mergeCell ref="AZ18:BE18"/>
    <mergeCell ref="AZ14:BE14"/>
    <mergeCell ref="B9:H9"/>
    <mergeCell ref="J9:P9"/>
    <mergeCell ref="R9:X9"/>
    <mergeCell ref="AA9:AC9"/>
    <mergeCell ref="AP14:AT14"/>
  </mergeCells>
  <pageMargins left="0.25" right="0.25" top="0.75" bottom="0.75" header="0.3" footer="0.3"/>
  <pageSetup paperSize="9" scale="76" orientation="landscape" horizontalDpi="360" verticalDpi="360" r:id="rId1"/>
  <headerFooter>
    <oddHeader>&amp;C&amp;"Arial,Fett"&amp;12envoyer à herdbook@capragrigia.ch ou à Eva Brügger, Reinischstrasse 27, 3714 Frutigen</oddHeader>
    <oddFooter>&amp;L&amp;8Naissance-EPN&amp;C&amp;8Vers. 1.4 / 2026&amp;R&amp;8mf</oddFooter>
  </headerFooter>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BJ40"/>
  <sheetViews>
    <sheetView view="pageLayout" topLeftCell="A2" zoomScaleNormal="100" workbookViewId="0">
      <selection activeCell="F38" sqref="F38"/>
    </sheetView>
  </sheetViews>
  <sheetFormatPr baseColWidth="10" defaultColWidth="10.1640625" defaultRowHeight="14" x14ac:dyDescent="0.15"/>
  <cols>
    <col min="1" max="1" width="1.33203125" customWidth="1"/>
    <col min="2" max="2" width="2.33203125" customWidth="1"/>
    <col min="3" max="3" width="11.6640625" customWidth="1"/>
    <col min="4" max="5" width="2.33203125" customWidth="1"/>
    <col min="6" max="6" width="9.83203125" customWidth="1"/>
    <col min="7" max="7" width="6.1640625" customWidth="1"/>
    <col min="8" max="8" width="2.33203125" customWidth="1"/>
    <col min="9" max="9" width="1.1640625" customWidth="1"/>
    <col min="10" max="16" width="2.33203125" customWidth="1"/>
    <col min="17" max="17" width="1.1640625" customWidth="1"/>
    <col min="18" max="21" width="2.33203125" customWidth="1"/>
    <col min="22" max="22" width="1.1640625" customWidth="1"/>
    <col min="23" max="24" width="2.33203125" customWidth="1"/>
    <col min="25" max="25" width="2.6640625" customWidth="1"/>
    <col min="26" max="27" width="2.33203125" customWidth="1"/>
    <col min="28" max="28" width="2.6640625" customWidth="1"/>
    <col min="29" max="29" width="1.1640625" customWidth="1"/>
    <col min="30" max="30" width="2.33203125" customWidth="1"/>
    <col min="31" max="31" width="1.1640625" customWidth="1"/>
    <col min="32" max="32" width="4.6640625" customWidth="1"/>
    <col min="33" max="34" width="2.33203125" customWidth="1"/>
    <col min="35" max="35" width="1.83203125" customWidth="1"/>
    <col min="36" max="38" width="2.33203125" customWidth="1"/>
    <col min="39" max="39" width="2" customWidth="1"/>
    <col min="40" max="40" width="1.1640625" customWidth="1"/>
    <col min="41" max="42" width="2.33203125" customWidth="1"/>
    <col min="43" max="43" width="4.6640625" customWidth="1"/>
    <col min="44" max="48" width="2.33203125" customWidth="1"/>
    <col min="49" max="49" width="1" customWidth="1"/>
    <col min="50" max="50" width="1.1640625" customWidth="1"/>
    <col min="51" max="51" width="1.33203125" customWidth="1"/>
    <col min="52" max="52" width="4.6640625" customWidth="1"/>
    <col min="53" max="53" width="1.6640625" customWidth="1"/>
    <col min="54" max="54" width="2" customWidth="1"/>
    <col min="55" max="55" width="2.1640625" customWidth="1"/>
    <col min="56" max="56" width="3.6640625" customWidth="1"/>
    <col min="57" max="57" width="2.83203125" customWidth="1"/>
    <col min="58" max="58" width="1" customWidth="1"/>
  </cols>
  <sheetData>
    <row r="3" spans="1:62" ht="16" x14ac:dyDescent="0.2">
      <c r="B3" s="21" t="s">
        <v>113</v>
      </c>
      <c r="F3" t="s">
        <v>142</v>
      </c>
    </row>
    <row r="4" spans="1:62" ht="15" x14ac:dyDescent="0.2">
      <c r="D4" s="20"/>
      <c r="AY4" s="20"/>
    </row>
    <row r="5" spans="1:62" ht="7.5" customHeight="1" x14ac:dyDescent="0.15"/>
    <row r="6" spans="1:62" ht="6" customHeight="1" x14ac:dyDescent="0.15"/>
    <row r="7" spans="1:62" ht="15" x14ac:dyDescent="0.2">
      <c r="A7" s="22"/>
      <c r="B7" s="23" t="s">
        <v>58</v>
      </c>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5"/>
    </row>
    <row r="8" spans="1:62" ht="6.75" customHeight="1" x14ac:dyDescent="0.15">
      <c r="A8" s="15"/>
      <c r="BF8" s="26"/>
    </row>
    <row r="9" spans="1:62" x14ac:dyDescent="0.15">
      <c r="A9" s="15"/>
      <c r="B9" s="157" t="str">
        <f>IF(Naissances!C11="","",Naissances!C11)</f>
        <v/>
      </c>
      <c r="C9" s="157"/>
      <c r="D9" s="157"/>
      <c r="E9" s="157"/>
      <c r="F9" s="157"/>
      <c r="G9" s="157"/>
      <c r="H9" s="157"/>
      <c r="J9" s="141" t="str">
        <f>IF(Naissances!B11="","",Naissances!B11)</f>
        <v/>
      </c>
      <c r="K9" s="142"/>
      <c r="L9" s="142"/>
      <c r="M9" s="142"/>
      <c r="N9" s="142"/>
      <c r="O9" s="142"/>
      <c r="P9" s="142"/>
      <c r="R9" s="165"/>
      <c r="S9" s="138"/>
      <c r="T9" s="138"/>
      <c r="U9" s="138"/>
      <c r="V9" s="138"/>
      <c r="W9" s="138"/>
      <c r="X9" s="144"/>
      <c r="AA9" s="143"/>
      <c r="AB9" s="149"/>
      <c r="AC9" s="150"/>
      <c r="BF9" s="26"/>
    </row>
    <row r="10" spans="1:62" x14ac:dyDescent="0.15">
      <c r="A10" s="15"/>
      <c r="B10" t="s">
        <v>59</v>
      </c>
      <c r="J10" t="s">
        <v>60</v>
      </c>
      <c r="R10" t="s">
        <v>61</v>
      </c>
      <c r="AA10" t="s">
        <v>62</v>
      </c>
      <c r="BF10" s="26"/>
    </row>
    <row r="11" spans="1:62" ht="6" customHeight="1" x14ac:dyDescent="0.15">
      <c r="A11" s="27"/>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9"/>
    </row>
    <row r="12" spans="1:62" ht="6" customHeight="1" x14ac:dyDescent="0.15"/>
    <row r="13" spans="1:62" ht="6" customHeight="1" x14ac:dyDescent="0.15">
      <c r="A13" s="22"/>
      <c r="B13" s="24"/>
      <c r="C13" s="24"/>
      <c r="D13" s="24"/>
      <c r="E13" s="24"/>
      <c r="F13" s="24"/>
      <c r="G13" s="24"/>
      <c r="H13" s="24"/>
      <c r="I13" s="24"/>
      <c r="J13" s="24"/>
      <c r="K13" s="24"/>
      <c r="L13" s="24"/>
      <c r="M13" s="24"/>
      <c r="N13" s="25"/>
      <c r="R13" s="22"/>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5"/>
    </row>
    <row r="14" spans="1:62" ht="15" x14ac:dyDescent="0.2">
      <c r="A14" s="15"/>
      <c r="B14" s="1" t="s">
        <v>63</v>
      </c>
      <c r="N14" s="26"/>
      <c r="R14" s="15"/>
      <c r="S14" s="1" t="s">
        <v>66</v>
      </c>
      <c r="Z14" t="s">
        <v>69</v>
      </c>
      <c r="AF14" s="19"/>
      <c r="AG14" s="16"/>
      <c r="AH14" s="16"/>
      <c r="AI14" s="16"/>
      <c r="AJ14" s="16"/>
      <c r="AK14" t="s">
        <v>70</v>
      </c>
      <c r="AN14" s="19"/>
      <c r="AO14" s="16"/>
      <c r="AP14" s="130" t="str">
        <f>IF(B16="","",B16)</f>
        <v/>
      </c>
      <c r="AQ14" s="131"/>
      <c r="AR14" s="131"/>
      <c r="AS14" s="131"/>
      <c r="AT14" s="132"/>
      <c r="AU14" s="30"/>
      <c r="AV14" t="s">
        <v>71</v>
      </c>
      <c r="AZ14" s="130" t="str">
        <f>IF(B16="","",B16+1)</f>
        <v/>
      </c>
      <c r="BA14" s="130"/>
      <c r="BB14" s="130"/>
      <c r="BC14" s="130"/>
      <c r="BD14" s="130"/>
      <c r="BE14" s="130"/>
      <c r="BF14" s="26"/>
    </row>
    <row r="15" spans="1:62" ht="6" customHeight="1" x14ac:dyDescent="0.15">
      <c r="A15" s="15"/>
      <c r="N15" s="26"/>
      <c r="R15" s="15"/>
      <c r="BF15" s="26"/>
    </row>
    <row r="16" spans="1:62" x14ac:dyDescent="0.15">
      <c r="A16" s="15"/>
      <c r="B16" s="141" t="str">
        <f>IF(Naissances!A11="","",Naissances!A11)</f>
        <v/>
      </c>
      <c r="C16" s="142"/>
      <c r="D16" s="142"/>
      <c r="E16" s="142"/>
      <c r="F16" s="142"/>
      <c r="G16" s="142"/>
      <c r="H16" s="142"/>
      <c r="J16" s="143">
        <v>2</v>
      </c>
      <c r="K16" s="144"/>
      <c r="N16" s="26"/>
      <c r="R16" s="15"/>
      <c r="Z16" t="s">
        <v>68</v>
      </c>
      <c r="AF16" s="19"/>
      <c r="AG16" s="16"/>
      <c r="AH16" s="16"/>
      <c r="AI16" s="16"/>
      <c r="AJ16" s="16"/>
      <c r="AK16" t="s">
        <v>70</v>
      </c>
      <c r="AN16" s="19"/>
      <c r="AO16" s="19"/>
      <c r="AP16" s="130" t="str">
        <f>IF(B16="","",B16+35)</f>
        <v/>
      </c>
      <c r="AQ16" s="131"/>
      <c r="AR16" s="131"/>
      <c r="AS16" s="131"/>
      <c r="AT16" s="132"/>
      <c r="AU16" s="30"/>
      <c r="AV16" t="s">
        <v>71</v>
      </c>
      <c r="AZ16" s="130" t="str">
        <f>IF(B16="","",B16+45)</f>
        <v/>
      </c>
      <c r="BA16" s="130"/>
      <c r="BB16" s="130"/>
      <c r="BC16" s="130"/>
      <c r="BD16" s="130"/>
      <c r="BE16" s="130"/>
      <c r="BF16" s="31"/>
      <c r="BG16" s="16"/>
      <c r="BH16" s="16"/>
      <c r="BI16" s="16"/>
      <c r="BJ16" s="16"/>
    </row>
    <row r="17" spans="1:58" ht="5.25" customHeight="1" x14ac:dyDescent="0.15">
      <c r="A17" s="15"/>
      <c r="N17" s="26"/>
      <c r="R17" s="15"/>
      <c r="BF17" s="26"/>
    </row>
    <row r="18" spans="1:58" x14ac:dyDescent="0.15">
      <c r="A18" s="15"/>
      <c r="B18" t="s">
        <v>64</v>
      </c>
      <c r="J18" t="s">
        <v>65</v>
      </c>
      <c r="N18" s="26"/>
      <c r="R18" s="15"/>
      <c r="Z18" t="s">
        <v>67</v>
      </c>
      <c r="AF18" s="19"/>
      <c r="AG18" s="16"/>
      <c r="AH18" s="16"/>
      <c r="AI18" s="16"/>
      <c r="AJ18" s="16"/>
      <c r="AK18" t="s">
        <v>70</v>
      </c>
      <c r="AN18" s="19"/>
      <c r="AO18" s="16"/>
      <c r="AP18" s="130" t="str">
        <f>IF(B16="","",B16+85)</f>
        <v/>
      </c>
      <c r="AQ18" s="131"/>
      <c r="AR18" s="131"/>
      <c r="AS18" s="131"/>
      <c r="AT18" s="132"/>
      <c r="AU18" s="30"/>
      <c r="AV18" t="s">
        <v>71</v>
      </c>
      <c r="AZ18" s="130" t="str">
        <f>IF(B16="","",B16+95)</f>
        <v/>
      </c>
      <c r="BA18" s="130"/>
      <c r="BB18" s="130"/>
      <c r="BC18" s="130"/>
      <c r="BD18" s="130"/>
      <c r="BE18" s="130"/>
      <c r="BF18" s="26"/>
    </row>
    <row r="19" spans="1:58" ht="6" customHeight="1" x14ac:dyDescent="0.15">
      <c r="A19" s="27"/>
      <c r="B19" s="28"/>
      <c r="C19" s="28"/>
      <c r="D19" s="28"/>
      <c r="E19" s="28"/>
      <c r="F19" s="28"/>
      <c r="G19" s="28"/>
      <c r="H19" s="28"/>
      <c r="I19" s="28"/>
      <c r="J19" s="28"/>
      <c r="K19" s="28"/>
      <c r="L19" s="28"/>
      <c r="M19" s="28"/>
      <c r="N19" s="29"/>
      <c r="R19" s="27"/>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9"/>
    </row>
    <row r="20" spans="1:58" ht="6" customHeight="1" x14ac:dyDescent="0.15"/>
    <row r="21" spans="1:58" ht="6" customHeight="1" x14ac:dyDescent="0.15">
      <c r="A21" s="22"/>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5"/>
    </row>
    <row r="22" spans="1:58" ht="15" x14ac:dyDescent="0.2">
      <c r="A22" s="15"/>
      <c r="B22" s="1" t="s">
        <v>72</v>
      </c>
      <c r="BF22" s="26"/>
    </row>
    <row r="23" spans="1:58" ht="6" customHeight="1" x14ac:dyDescent="0.15">
      <c r="A23" s="15"/>
      <c r="BF23" s="26"/>
    </row>
    <row r="24" spans="1:58" x14ac:dyDescent="0.15">
      <c r="A24" s="15"/>
      <c r="B24" s="158" t="s">
        <v>73</v>
      </c>
      <c r="C24" s="159"/>
      <c r="D24" s="159"/>
      <c r="E24" s="159"/>
      <c r="F24" s="159"/>
      <c r="G24" s="159"/>
      <c r="H24" s="160"/>
      <c r="J24" s="164" t="s">
        <v>74</v>
      </c>
      <c r="K24" s="164"/>
      <c r="L24" s="164"/>
      <c r="M24" s="164"/>
      <c r="N24" s="164"/>
      <c r="O24" s="164"/>
      <c r="P24" s="164"/>
      <c r="R24" s="151" t="s">
        <v>75</v>
      </c>
      <c r="S24" s="152"/>
      <c r="T24" s="152"/>
      <c r="U24" s="153"/>
      <c r="W24" s="133" t="s">
        <v>76</v>
      </c>
      <c r="X24" s="133"/>
      <c r="Y24" s="133"/>
      <c r="Z24" s="133"/>
      <c r="AA24" s="133"/>
      <c r="AB24" s="133"/>
      <c r="AC24" s="132"/>
      <c r="AD24" s="132"/>
      <c r="AE24" s="16"/>
      <c r="AF24" s="133" t="s">
        <v>77</v>
      </c>
      <c r="AG24" s="133"/>
      <c r="AH24" s="133"/>
      <c r="AI24" s="133"/>
      <c r="AJ24" s="133"/>
      <c r="AK24" s="133"/>
      <c r="AL24" s="132"/>
      <c r="AM24" s="132"/>
      <c r="AO24" s="133" t="s">
        <v>78</v>
      </c>
      <c r="AP24" s="133"/>
      <c r="AQ24" s="133"/>
      <c r="AR24" s="133"/>
      <c r="AS24" s="133"/>
      <c r="AT24" s="133"/>
      <c r="AU24" s="132"/>
      <c r="AV24" s="132"/>
      <c r="AW24" s="16"/>
      <c r="AX24" s="133" t="s">
        <v>79</v>
      </c>
      <c r="AY24" s="133"/>
      <c r="AZ24" s="133"/>
      <c r="BA24" s="133"/>
      <c r="BB24" s="133"/>
      <c r="BC24" s="133"/>
      <c r="BD24" s="132"/>
      <c r="BE24" s="132"/>
      <c r="BF24" s="26"/>
    </row>
    <row r="25" spans="1:58" x14ac:dyDescent="0.15">
      <c r="A25" s="15"/>
      <c r="B25" s="161"/>
      <c r="C25" s="162"/>
      <c r="D25" s="162"/>
      <c r="E25" s="162"/>
      <c r="F25" s="162"/>
      <c r="G25" s="162"/>
      <c r="H25" s="163"/>
      <c r="J25" s="164"/>
      <c r="K25" s="164"/>
      <c r="L25" s="164"/>
      <c r="M25" s="164"/>
      <c r="N25" s="164"/>
      <c r="O25" s="164"/>
      <c r="P25" s="164"/>
      <c r="R25" s="154"/>
      <c r="S25" s="155"/>
      <c r="T25" s="155"/>
      <c r="U25" s="156"/>
      <c r="W25" s="133" t="s">
        <v>64</v>
      </c>
      <c r="X25" s="133"/>
      <c r="Y25" s="133"/>
      <c r="Z25" s="124" t="s">
        <v>80</v>
      </c>
      <c r="AA25" s="134"/>
      <c r="AB25" s="134"/>
      <c r="AC25" s="134"/>
      <c r="AD25" s="135"/>
      <c r="AE25" s="16"/>
      <c r="AF25" s="133" t="s">
        <v>64</v>
      </c>
      <c r="AG25" s="133"/>
      <c r="AH25" s="133"/>
      <c r="AI25" s="124" t="s">
        <v>80</v>
      </c>
      <c r="AJ25" s="134"/>
      <c r="AK25" s="134"/>
      <c r="AL25" s="134"/>
      <c r="AM25" s="135"/>
      <c r="AO25" s="133" t="s">
        <v>64</v>
      </c>
      <c r="AP25" s="133"/>
      <c r="AQ25" s="133"/>
      <c r="AR25" s="124" t="s">
        <v>80</v>
      </c>
      <c r="AS25" s="134"/>
      <c r="AT25" s="134"/>
      <c r="AU25" s="134"/>
      <c r="AV25" s="135"/>
      <c r="AW25" s="16"/>
      <c r="AX25" s="133" t="s">
        <v>64</v>
      </c>
      <c r="AY25" s="133"/>
      <c r="AZ25" s="133"/>
      <c r="BA25" s="124" t="s">
        <v>80</v>
      </c>
      <c r="BB25" s="134"/>
      <c r="BC25" s="134"/>
      <c r="BD25" s="134"/>
      <c r="BE25" s="135"/>
      <c r="BF25" s="26"/>
    </row>
    <row r="26" spans="1:58" ht="6" customHeight="1" x14ac:dyDescent="0.15">
      <c r="A26" s="15"/>
      <c r="BF26" s="26"/>
    </row>
    <row r="27" spans="1:58" ht="18.75" customHeight="1" x14ac:dyDescent="0.15">
      <c r="A27" s="15"/>
      <c r="B27" s="157"/>
      <c r="C27" s="157"/>
      <c r="D27" s="157"/>
      <c r="E27" s="157"/>
      <c r="F27" s="157"/>
      <c r="G27" s="157"/>
      <c r="H27" s="157"/>
      <c r="J27" s="157"/>
      <c r="K27" s="157"/>
      <c r="L27" s="157"/>
      <c r="M27" s="157"/>
      <c r="N27" s="157"/>
      <c r="O27" s="157"/>
      <c r="P27" s="157"/>
      <c r="R27" s="137" t="str">
        <f>IF(Naissances!I11="","",Naissances!I11)</f>
        <v/>
      </c>
      <c r="S27" s="138"/>
      <c r="T27" s="139"/>
      <c r="U27" s="140"/>
      <c r="W27" s="148"/>
      <c r="X27" s="148"/>
      <c r="Y27" s="148"/>
      <c r="Z27" s="127"/>
      <c r="AA27" s="127"/>
      <c r="AB27" s="127"/>
      <c r="AC27" s="128"/>
      <c r="AD27" s="128"/>
      <c r="AE27" s="18"/>
      <c r="AF27" s="136"/>
      <c r="AG27" s="136"/>
      <c r="AH27" s="136"/>
      <c r="AI27" s="127"/>
      <c r="AJ27" s="127"/>
      <c r="AK27" s="127"/>
      <c r="AL27" s="128"/>
      <c r="AM27" s="128"/>
      <c r="AN27" s="52"/>
      <c r="AO27" s="136"/>
      <c r="AP27" s="136"/>
      <c r="AQ27" s="136"/>
      <c r="AR27" s="127"/>
      <c r="AS27" s="127"/>
      <c r="AT27" s="127"/>
      <c r="AU27" s="128"/>
      <c r="AV27" s="128"/>
      <c r="AW27" s="17"/>
      <c r="AX27" s="129"/>
      <c r="AY27" s="129"/>
      <c r="AZ27" s="129"/>
      <c r="BA27" s="127"/>
      <c r="BB27" s="127"/>
      <c r="BC27" s="127"/>
      <c r="BD27" s="128"/>
      <c r="BE27" s="128"/>
      <c r="BF27" s="26"/>
    </row>
    <row r="28" spans="1:58" ht="18.75" customHeight="1" x14ac:dyDescent="0.15">
      <c r="A28" s="15"/>
      <c r="B28" s="145"/>
      <c r="C28" s="146"/>
      <c r="D28" s="146"/>
      <c r="E28" s="146"/>
      <c r="F28" s="146"/>
      <c r="G28" s="146"/>
      <c r="H28" s="147"/>
      <c r="J28" s="145"/>
      <c r="K28" s="146"/>
      <c r="L28" s="146"/>
      <c r="M28" s="146"/>
      <c r="N28" s="146"/>
      <c r="O28" s="146"/>
      <c r="P28" s="147"/>
      <c r="R28" s="137" t="str">
        <f>IF(Naissances!I12="","",Naissances!I12)</f>
        <v/>
      </c>
      <c r="S28" s="138"/>
      <c r="T28" s="139"/>
      <c r="U28" s="140"/>
      <c r="W28" s="148"/>
      <c r="X28" s="148"/>
      <c r="Y28" s="148"/>
      <c r="Z28" s="127"/>
      <c r="AA28" s="127"/>
      <c r="AB28" s="127"/>
      <c r="AC28" s="128"/>
      <c r="AD28" s="128"/>
      <c r="AE28" s="18"/>
      <c r="AF28" s="136"/>
      <c r="AG28" s="136"/>
      <c r="AH28" s="136"/>
      <c r="AI28" s="127"/>
      <c r="AJ28" s="127"/>
      <c r="AK28" s="127"/>
      <c r="AL28" s="128"/>
      <c r="AM28" s="128"/>
      <c r="AN28" s="52"/>
      <c r="AO28" s="136"/>
      <c r="AP28" s="136"/>
      <c r="AQ28" s="136"/>
      <c r="AR28" s="127"/>
      <c r="AS28" s="127"/>
      <c r="AT28" s="127"/>
      <c r="AU28" s="128"/>
      <c r="AV28" s="128"/>
      <c r="AW28" s="17"/>
      <c r="AX28" s="129"/>
      <c r="AY28" s="129"/>
      <c r="AZ28" s="129"/>
      <c r="BA28" s="127"/>
      <c r="BB28" s="127"/>
      <c r="BC28" s="127"/>
      <c r="BD28" s="128"/>
      <c r="BE28" s="128"/>
      <c r="BF28" s="26"/>
    </row>
    <row r="29" spans="1:58" ht="18.75" customHeight="1" x14ac:dyDescent="0.15">
      <c r="A29" s="15"/>
      <c r="B29" s="145" t="str">
        <f>IF(Naissances!G13="","",Naissances!G13)</f>
        <v/>
      </c>
      <c r="C29" s="146"/>
      <c r="D29" s="146"/>
      <c r="E29" s="146"/>
      <c r="F29" s="146"/>
      <c r="G29" s="146"/>
      <c r="H29" s="147"/>
      <c r="J29" s="145" t="str">
        <f>IF(Naissances!H13="","",Naissances!H13)</f>
        <v/>
      </c>
      <c r="K29" s="146"/>
      <c r="L29" s="146"/>
      <c r="M29" s="146"/>
      <c r="N29" s="146"/>
      <c r="O29" s="146"/>
      <c r="P29" s="147"/>
      <c r="R29" s="137" t="str">
        <f>IF(Naissances!I13="","",Naissances!I13)</f>
        <v/>
      </c>
      <c r="S29" s="138"/>
      <c r="T29" s="139"/>
      <c r="U29" s="140"/>
      <c r="W29" s="148"/>
      <c r="X29" s="148"/>
      <c r="Y29" s="148"/>
      <c r="Z29" s="127"/>
      <c r="AA29" s="127"/>
      <c r="AB29" s="127"/>
      <c r="AC29" s="128"/>
      <c r="AD29" s="128"/>
      <c r="AE29" s="18"/>
      <c r="AF29" s="136"/>
      <c r="AG29" s="136"/>
      <c r="AH29" s="136"/>
      <c r="AI29" s="127"/>
      <c r="AJ29" s="127"/>
      <c r="AK29" s="127"/>
      <c r="AL29" s="128"/>
      <c r="AM29" s="128"/>
      <c r="AN29" s="52"/>
      <c r="AO29" s="136"/>
      <c r="AP29" s="136"/>
      <c r="AQ29" s="136"/>
      <c r="AR29" s="127"/>
      <c r="AS29" s="127"/>
      <c r="AT29" s="127"/>
      <c r="AU29" s="128"/>
      <c r="AV29" s="128"/>
      <c r="AW29" s="17"/>
      <c r="AX29" s="129"/>
      <c r="AY29" s="129"/>
      <c r="AZ29" s="129"/>
      <c r="BA29" s="127"/>
      <c r="BB29" s="127"/>
      <c r="BC29" s="127"/>
      <c r="BD29" s="128"/>
      <c r="BE29" s="128"/>
      <c r="BF29" s="26"/>
    </row>
    <row r="30" spans="1:58" ht="6" customHeight="1" x14ac:dyDescent="0.15">
      <c r="A30" s="27"/>
      <c r="B30" s="28"/>
      <c r="C30" s="28"/>
      <c r="D30" s="28"/>
      <c r="E30" s="28"/>
      <c r="F30" s="28"/>
      <c r="G30" s="28"/>
      <c r="H30" s="28"/>
      <c r="I30" s="28"/>
      <c r="J30" s="28"/>
      <c r="K30" s="28"/>
      <c r="L30" s="28"/>
      <c r="M30" s="28"/>
      <c r="N30" s="28"/>
      <c r="O30" s="28"/>
      <c r="P30" s="28"/>
      <c r="Q30" s="28"/>
      <c r="R30" s="28"/>
      <c r="S30" s="28"/>
      <c r="T30" s="28"/>
      <c r="U30" s="28"/>
      <c r="V30" s="28"/>
      <c r="W30" s="51"/>
      <c r="X30" s="51"/>
      <c r="Y30" s="51"/>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9"/>
    </row>
    <row r="31" spans="1:58" ht="6" customHeight="1" x14ac:dyDescent="0.15"/>
    <row r="40" ht="9.75" customHeight="1" x14ac:dyDescent="0.15"/>
  </sheetData>
  <mergeCells count="60">
    <mergeCell ref="AX29:AZ29"/>
    <mergeCell ref="BA29:BE29"/>
    <mergeCell ref="B29:H29"/>
    <mergeCell ref="J29:P29"/>
    <mergeCell ref="R29:U29"/>
    <mergeCell ref="W29:Y29"/>
    <mergeCell ref="Z29:AD29"/>
    <mergeCell ref="AF29:AH29"/>
    <mergeCell ref="AF28:AH28"/>
    <mergeCell ref="AI28:AM28"/>
    <mergeCell ref="AO28:AQ28"/>
    <mergeCell ref="AR28:AV28"/>
    <mergeCell ref="AI29:AM29"/>
    <mergeCell ref="AO29:AQ29"/>
    <mergeCell ref="AR29:AV29"/>
    <mergeCell ref="AX28:AZ28"/>
    <mergeCell ref="BA28:BE28"/>
    <mergeCell ref="AI27:AM27"/>
    <mergeCell ref="AO27:AQ27"/>
    <mergeCell ref="AR27:AV27"/>
    <mergeCell ref="AX27:AZ27"/>
    <mergeCell ref="BA27:BE27"/>
    <mergeCell ref="B28:H28"/>
    <mergeCell ref="J28:P28"/>
    <mergeCell ref="R28:U28"/>
    <mergeCell ref="W28:Y28"/>
    <mergeCell ref="Z28:AD28"/>
    <mergeCell ref="B27:H27"/>
    <mergeCell ref="J27:P27"/>
    <mergeCell ref="R27:U27"/>
    <mergeCell ref="W27:Y27"/>
    <mergeCell ref="Z27:AD27"/>
    <mergeCell ref="AF27:AH27"/>
    <mergeCell ref="AX24:BE24"/>
    <mergeCell ref="W25:Y25"/>
    <mergeCell ref="Z25:AD25"/>
    <mergeCell ref="AF25:AH25"/>
    <mergeCell ref="AI25:AM25"/>
    <mergeCell ref="AO25:AQ25"/>
    <mergeCell ref="AR25:AV25"/>
    <mergeCell ref="AX25:AZ25"/>
    <mergeCell ref="BA25:BE25"/>
    <mergeCell ref="AO24:AV24"/>
    <mergeCell ref="B24:H25"/>
    <mergeCell ref="J24:P25"/>
    <mergeCell ref="R24:U25"/>
    <mergeCell ref="W24:AD24"/>
    <mergeCell ref="AF24:AM24"/>
    <mergeCell ref="B16:H16"/>
    <mergeCell ref="J16:K16"/>
    <mergeCell ref="AP16:AT16"/>
    <mergeCell ref="AZ16:BE16"/>
    <mergeCell ref="AP18:AT18"/>
    <mergeCell ref="AZ18:BE18"/>
    <mergeCell ref="AZ14:BE14"/>
    <mergeCell ref="B9:H9"/>
    <mergeCell ref="J9:P9"/>
    <mergeCell ref="R9:X9"/>
    <mergeCell ref="AA9:AC9"/>
    <mergeCell ref="AP14:AT14"/>
  </mergeCells>
  <pageMargins left="0.25" right="0.25" top="0.75" bottom="0.75" header="0.3" footer="0.3"/>
  <pageSetup paperSize="9" scale="76" orientation="landscape" horizontalDpi="360" verticalDpi="360" r:id="rId1"/>
  <headerFooter>
    <oddHeader>&amp;C&amp;"Arial,Fett"&amp;12envoyer à herdbook@capragrigia.ch ou à Eva Brügger, Reinischstrasse 27, 3714 Frutigen</oddHeader>
    <oddFooter>&amp;L&amp;8Naissance-EPN&amp;C&amp;8Vers. 1.4 / 2026&amp;R&amp;8mf</oddFooter>
  </headerFooter>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BJ40"/>
  <sheetViews>
    <sheetView view="pageLayout" topLeftCell="A2" zoomScaleNormal="100" workbookViewId="0">
      <selection activeCell="F38" sqref="F38"/>
    </sheetView>
  </sheetViews>
  <sheetFormatPr baseColWidth="10" defaultColWidth="10.1640625" defaultRowHeight="14" x14ac:dyDescent="0.15"/>
  <cols>
    <col min="1" max="1" width="1.33203125" customWidth="1"/>
    <col min="2" max="2" width="2.33203125" customWidth="1"/>
    <col min="3" max="3" width="11.6640625" customWidth="1"/>
    <col min="4" max="5" width="2.33203125" customWidth="1"/>
    <col min="6" max="6" width="9.83203125" customWidth="1"/>
    <col min="7" max="7" width="6.1640625" customWidth="1"/>
    <col min="8" max="8" width="2.33203125" customWidth="1"/>
    <col min="9" max="9" width="1.1640625" customWidth="1"/>
    <col min="10" max="16" width="2.33203125" customWidth="1"/>
    <col min="17" max="17" width="1.1640625" customWidth="1"/>
    <col min="18" max="21" width="2.33203125" customWidth="1"/>
    <col min="22" max="22" width="1.1640625" customWidth="1"/>
    <col min="23" max="24" width="2.33203125" customWidth="1"/>
    <col min="25" max="25" width="2.6640625" customWidth="1"/>
    <col min="26" max="27" width="2.33203125" customWidth="1"/>
    <col min="28" max="28" width="2.6640625" customWidth="1"/>
    <col min="29" max="29" width="1.1640625" customWidth="1"/>
    <col min="30" max="30" width="2.33203125" customWidth="1"/>
    <col min="31" max="31" width="1.1640625" customWidth="1"/>
    <col min="32" max="32" width="4.6640625" customWidth="1"/>
    <col min="33" max="34" width="2.33203125" customWidth="1"/>
    <col min="35" max="35" width="1.83203125" customWidth="1"/>
    <col min="36" max="38" width="2.33203125" customWidth="1"/>
    <col min="39" max="39" width="2" customWidth="1"/>
    <col min="40" max="40" width="1.1640625" customWidth="1"/>
    <col min="41" max="42" width="2.33203125" customWidth="1"/>
    <col min="43" max="43" width="4.6640625" customWidth="1"/>
    <col min="44" max="48" width="2.33203125" customWidth="1"/>
    <col min="49" max="49" width="1" customWidth="1"/>
    <col min="50" max="50" width="1.1640625" customWidth="1"/>
    <col min="51" max="51" width="1.33203125" customWidth="1"/>
    <col min="52" max="52" width="4.6640625" customWidth="1"/>
    <col min="53" max="53" width="1.6640625" customWidth="1"/>
    <col min="54" max="54" width="2" customWidth="1"/>
    <col min="55" max="55" width="2.1640625" customWidth="1"/>
    <col min="56" max="56" width="3.6640625" customWidth="1"/>
    <col min="57" max="57" width="2.83203125" customWidth="1"/>
    <col min="58" max="58" width="1" customWidth="1"/>
  </cols>
  <sheetData>
    <row r="3" spans="1:62" ht="16" x14ac:dyDescent="0.2">
      <c r="B3" s="21" t="s">
        <v>113</v>
      </c>
      <c r="F3" t="s">
        <v>142</v>
      </c>
    </row>
    <row r="4" spans="1:62" ht="15" x14ac:dyDescent="0.2">
      <c r="D4" s="20"/>
      <c r="AY4" s="20"/>
    </row>
    <row r="5" spans="1:62" ht="7.5" customHeight="1" x14ac:dyDescent="0.15"/>
    <row r="6" spans="1:62" ht="6" customHeight="1" x14ac:dyDescent="0.15"/>
    <row r="7" spans="1:62" ht="15" x14ac:dyDescent="0.2">
      <c r="A7" s="22"/>
      <c r="B7" s="23" t="s">
        <v>58</v>
      </c>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5"/>
    </row>
    <row r="8" spans="1:62" ht="6.75" customHeight="1" x14ac:dyDescent="0.15">
      <c r="A8" s="15"/>
      <c r="BF8" s="26"/>
    </row>
    <row r="9" spans="1:62" x14ac:dyDescent="0.15">
      <c r="A9" s="15"/>
      <c r="B9" s="157" t="str">
        <f>IF(Naissances!C14="","",Naissances!C14)</f>
        <v/>
      </c>
      <c r="C9" s="157"/>
      <c r="D9" s="157"/>
      <c r="E9" s="157"/>
      <c r="F9" s="157"/>
      <c r="G9" s="157"/>
      <c r="H9" s="157"/>
      <c r="J9" s="141" t="str">
        <f>IF(Naissances!B14="","",Naissances!B14)</f>
        <v/>
      </c>
      <c r="K9" s="142"/>
      <c r="L9" s="142"/>
      <c r="M9" s="142"/>
      <c r="N9" s="142"/>
      <c r="O9" s="142"/>
      <c r="P9" s="142"/>
      <c r="R9" s="165"/>
      <c r="S9" s="138"/>
      <c r="T9" s="138"/>
      <c r="U9" s="138"/>
      <c r="V9" s="138"/>
      <c r="W9" s="138"/>
      <c r="X9" s="144"/>
      <c r="AA9" s="143"/>
      <c r="AB9" s="149"/>
      <c r="AC9" s="150"/>
      <c r="BF9" s="26"/>
    </row>
    <row r="10" spans="1:62" x14ac:dyDescent="0.15">
      <c r="A10" s="15"/>
      <c r="B10" t="s">
        <v>59</v>
      </c>
      <c r="J10" t="s">
        <v>60</v>
      </c>
      <c r="R10" t="s">
        <v>61</v>
      </c>
      <c r="AA10" t="s">
        <v>62</v>
      </c>
      <c r="BF10" s="26"/>
    </row>
    <row r="11" spans="1:62" ht="6" customHeight="1" x14ac:dyDescent="0.15">
      <c r="A11" s="27"/>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9"/>
    </row>
    <row r="12" spans="1:62" ht="6" customHeight="1" x14ac:dyDescent="0.15"/>
    <row r="13" spans="1:62" ht="6" customHeight="1" x14ac:dyDescent="0.15">
      <c r="A13" s="22"/>
      <c r="B13" s="24"/>
      <c r="C13" s="24"/>
      <c r="D13" s="24"/>
      <c r="E13" s="24"/>
      <c r="F13" s="24"/>
      <c r="G13" s="24"/>
      <c r="H13" s="24"/>
      <c r="I13" s="24"/>
      <c r="J13" s="24"/>
      <c r="K13" s="24"/>
      <c r="L13" s="24"/>
      <c r="M13" s="24"/>
      <c r="N13" s="25"/>
      <c r="R13" s="22"/>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5"/>
    </row>
    <row r="14" spans="1:62" ht="15" x14ac:dyDescent="0.2">
      <c r="A14" s="15"/>
      <c r="B14" s="1" t="s">
        <v>63</v>
      </c>
      <c r="N14" s="26"/>
      <c r="R14" s="15"/>
      <c r="S14" s="1" t="s">
        <v>66</v>
      </c>
      <c r="Z14" t="s">
        <v>69</v>
      </c>
      <c r="AF14" s="19"/>
      <c r="AG14" s="16"/>
      <c r="AH14" s="16"/>
      <c r="AI14" s="16"/>
      <c r="AJ14" s="16"/>
      <c r="AK14" t="s">
        <v>70</v>
      </c>
      <c r="AN14" s="19"/>
      <c r="AO14" s="16"/>
      <c r="AP14" s="130" t="str">
        <f>IF(B16="","",B16)</f>
        <v/>
      </c>
      <c r="AQ14" s="131"/>
      <c r="AR14" s="131"/>
      <c r="AS14" s="131"/>
      <c r="AT14" s="132"/>
      <c r="AU14" s="30"/>
      <c r="AV14" t="s">
        <v>71</v>
      </c>
      <c r="AZ14" s="130" t="str">
        <f>IF(B16="","",B16+1)</f>
        <v/>
      </c>
      <c r="BA14" s="130"/>
      <c r="BB14" s="130"/>
      <c r="BC14" s="130"/>
      <c r="BD14" s="130"/>
      <c r="BE14" s="130"/>
      <c r="BF14" s="26"/>
    </row>
    <row r="15" spans="1:62" ht="6" customHeight="1" x14ac:dyDescent="0.15">
      <c r="A15" s="15"/>
      <c r="N15" s="26"/>
      <c r="R15" s="15"/>
      <c r="BF15" s="26"/>
    </row>
    <row r="16" spans="1:62" x14ac:dyDescent="0.15">
      <c r="A16" s="15"/>
      <c r="B16" s="141" t="str">
        <f>IF(Naissances!A14="","",Naissances!A14)</f>
        <v/>
      </c>
      <c r="C16" s="142"/>
      <c r="D16" s="142"/>
      <c r="E16" s="142"/>
      <c r="F16" s="142"/>
      <c r="G16" s="142"/>
      <c r="H16" s="142"/>
      <c r="J16" s="143"/>
      <c r="K16" s="144"/>
      <c r="N16" s="26"/>
      <c r="R16" s="15"/>
      <c r="Z16" t="s">
        <v>68</v>
      </c>
      <c r="AF16" s="19"/>
      <c r="AG16" s="16"/>
      <c r="AH16" s="16"/>
      <c r="AI16" s="16"/>
      <c r="AJ16" s="16"/>
      <c r="AK16" t="s">
        <v>70</v>
      </c>
      <c r="AN16" s="19"/>
      <c r="AO16" s="19"/>
      <c r="AP16" s="130" t="str">
        <f>IF(B16="","",B16+35)</f>
        <v/>
      </c>
      <c r="AQ16" s="131"/>
      <c r="AR16" s="131"/>
      <c r="AS16" s="131"/>
      <c r="AT16" s="132"/>
      <c r="AU16" s="30"/>
      <c r="AV16" t="s">
        <v>71</v>
      </c>
      <c r="AZ16" s="130" t="str">
        <f>IF(B16="","",B16+45)</f>
        <v/>
      </c>
      <c r="BA16" s="130"/>
      <c r="BB16" s="130"/>
      <c r="BC16" s="130"/>
      <c r="BD16" s="130"/>
      <c r="BE16" s="130"/>
      <c r="BF16" s="31"/>
      <c r="BG16" s="16"/>
      <c r="BH16" s="16"/>
      <c r="BI16" s="16"/>
      <c r="BJ16" s="16"/>
    </row>
    <row r="17" spans="1:58" ht="5.25" customHeight="1" x14ac:dyDescent="0.15">
      <c r="A17" s="15"/>
      <c r="N17" s="26"/>
      <c r="R17" s="15"/>
      <c r="BF17" s="26"/>
    </row>
    <row r="18" spans="1:58" x14ac:dyDescent="0.15">
      <c r="A18" s="15"/>
      <c r="B18" t="s">
        <v>64</v>
      </c>
      <c r="J18" t="s">
        <v>65</v>
      </c>
      <c r="N18" s="26"/>
      <c r="R18" s="15"/>
      <c r="Z18" t="s">
        <v>67</v>
      </c>
      <c r="AF18" s="19"/>
      <c r="AG18" s="16"/>
      <c r="AH18" s="16"/>
      <c r="AI18" s="16"/>
      <c r="AJ18" s="16"/>
      <c r="AK18" t="s">
        <v>70</v>
      </c>
      <c r="AN18" s="19"/>
      <c r="AO18" s="16"/>
      <c r="AP18" s="130" t="str">
        <f>IF(B16="","",B16+85)</f>
        <v/>
      </c>
      <c r="AQ18" s="131"/>
      <c r="AR18" s="131"/>
      <c r="AS18" s="131"/>
      <c r="AT18" s="132"/>
      <c r="AU18" s="30"/>
      <c r="AV18" t="s">
        <v>71</v>
      </c>
      <c r="AZ18" s="130" t="str">
        <f>IF(B16="","",B16+95)</f>
        <v/>
      </c>
      <c r="BA18" s="130"/>
      <c r="BB18" s="130"/>
      <c r="BC18" s="130"/>
      <c r="BD18" s="130"/>
      <c r="BE18" s="130"/>
      <c r="BF18" s="26"/>
    </row>
    <row r="19" spans="1:58" ht="6" customHeight="1" x14ac:dyDescent="0.15">
      <c r="A19" s="27"/>
      <c r="B19" s="28"/>
      <c r="C19" s="28"/>
      <c r="D19" s="28"/>
      <c r="E19" s="28"/>
      <c r="F19" s="28"/>
      <c r="G19" s="28"/>
      <c r="H19" s="28"/>
      <c r="I19" s="28"/>
      <c r="J19" s="28"/>
      <c r="K19" s="28"/>
      <c r="L19" s="28"/>
      <c r="M19" s="28"/>
      <c r="N19" s="29"/>
      <c r="R19" s="27"/>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9"/>
    </row>
    <row r="20" spans="1:58" ht="6" customHeight="1" x14ac:dyDescent="0.15"/>
    <row r="21" spans="1:58" ht="6" customHeight="1" x14ac:dyDescent="0.15">
      <c r="A21" s="22"/>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5"/>
    </row>
    <row r="22" spans="1:58" ht="15" x14ac:dyDescent="0.2">
      <c r="A22" s="15"/>
      <c r="B22" s="1" t="s">
        <v>72</v>
      </c>
      <c r="BF22" s="26"/>
    </row>
    <row r="23" spans="1:58" ht="6" customHeight="1" x14ac:dyDescent="0.15">
      <c r="A23" s="15"/>
      <c r="BF23" s="26"/>
    </row>
    <row r="24" spans="1:58" x14ac:dyDescent="0.15">
      <c r="A24" s="15"/>
      <c r="B24" s="158" t="s">
        <v>73</v>
      </c>
      <c r="C24" s="159"/>
      <c r="D24" s="159"/>
      <c r="E24" s="159"/>
      <c r="F24" s="159"/>
      <c r="G24" s="159"/>
      <c r="H24" s="160"/>
      <c r="J24" s="164" t="s">
        <v>74</v>
      </c>
      <c r="K24" s="164"/>
      <c r="L24" s="164"/>
      <c r="M24" s="164"/>
      <c r="N24" s="164"/>
      <c r="O24" s="164"/>
      <c r="P24" s="164"/>
      <c r="R24" s="151" t="s">
        <v>75</v>
      </c>
      <c r="S24" s="152"/>
      <c r="T24" s="152"/>
      <c r="U24" s="153"/>
      <c r="W24" s="133" t="s">
        <v>76</v>
      </c>
      <c r="X24" s="133"/>
      <c r="Y24" s="133"/>
      <c r="Z24" s="133"/>
      <c r="AA24" s="133"/>
      <c r="AB24" s="133"/>
      <c r="AC24" s="132"/>
      <c r="AD24" s="132"/>
      <c r="AE24" s="16"/>
      <c r="AF24" s="133" t="s">
        <v>77</v>
      </c>
      <c r="AG24" s="133"/>
      <c r="AH24" s="133"/>
      <c r="AI24" s="133"/>
      <c r="AJ24" s="133"/>
      <c r="AK24" s="133"/>
      <c r="AL24" s="132"/>
      <c r="AM24" s="132"/>
      <c r="AO24" s="133" t="s">
        <v>78</v>
      </c>
      <c r="AP24" s="133"/>
      <c r="AQ24" s="133"/>
      <c r="AR24" s="133"/>
      <c r="AS24" s="133"/>
      <c r="AT24" s="133"/>
      <c r="AU24" s="132"/>
      <c r="AV24" s="132"/>
      <c r="AW24" s="16"/>
      <c r="AX24" s="133" t="s">
        <v>79</v>
      </c>
      <c r="AY24" s="133"/>
      <c r="AZ24" s="133"/>
      <c r="BA24" s="133"/>
      <c r="BB24" s="133"/>
      <c r="BC24" s="133"/>
      <c r="BD24" s="132"/>
      <c r="BE24" s="132"/>
      <c r="BF24" s="26"/>
    </row>
    <row r="25" spans="1:58" x14ac:dyDescent="0.15">
      <c r="A25" s="15"/>
      <c r="B25" s="161"/>
      <c r="C25" s="162"/>
      <c r="D25" s="162"/>
      <c r="E25" s="162"/>
      <c r="F25" s="162"/>
      <c r="G25" s="162"/>
      <c r="H25" s="163"/>
      <c r="J25" s="164"/>
      <c r="K25" s="164"/>
      <c r="L25" s="164"/>
      <c r="M25" s="164"/>
      <c r="N25" s="164"/>
      <c r="O25" s="164"/>
      <c r="P25" s="164"/>
      <c r="R25" s="154"/>
      <c r="S25" s="155"/>
      <c r="T25" s="155"/>
      <c r="U25" s="156"/>
      <c r="W25" s="133" t="s">
        <v>64</v>
      </c>
      <c r="X25" s="133"/>
      <c r="Y25" s="133"/>
      <c r="Z25" s="124" t="s">
        <v>80</v>
      </c>
      <c r="AA25" s="134"/>
      <c r="AB25" s="134"/>
      <c r="AC25" s="134"/>
      <c r="AD25" s="135"/>
      <c r="AE25" s="16"/>
      <c r="AF25" s="133" t="s">
        <v>64</v>
      </c>
      <c r="AG25" s="133"/>
      <c r="AH25" s="133"/>
      <c r="AI25" s="124" t="s">
        <v>80</v>
      </c>
      <c r="AJ25" s="134"/>
      <c r="AK25" s="134"/>
      <c r="AL25" s="134"/>
      <c r="AM25" s="135"/>
      <c r="AO25" s="133" t="s">
        <v>64</v>
      </c>
      <c r="AP25" s="133"/>
      <c r="AQ25" s="133"/>
      <c r="AR25" s="124" t="s">
        <v>80</v>
      </c>
      <c r="AS25" s="134"/>
      <c r="AT25" s="134"/>
      <c r="AU25" s="134"/>
      <c r="AV25" s="135"/>
      <c r="AW25" s="16"/>
      <c r="AX25" s="133" t="s">
        <v>64</v>
      </c>
      <c r="AY25" s="133"/>
      <c r="AZ25" s="133"/>
      <c r="BA25" s="124" t="s">
        <v>80</v>
      </c>
      <c r="BB25" s="134"/>
      <c r="BC25" s="134"/>
      <c r="BD25" s="134"/>
      <c r="BE25" s="135"/>
      <c r="BF25" s="26"/>
    </row>
    <row r="26" spans="1:58" ht="6" customHeight="1" x14ac:dyDescent="0.15">
      <c r="A26" s="15"/>
      <c r="BF26" s="26"/>
    </row>
    <row r="27" spans="1:58" ht="18.75" customHeight="1" x14ac:dyDescent="0.15">
      <c r="A27" s="15"/>
      <c r="B27" s="157"/>
      <c r="C27" s="157"/>
      <c r="D27" s="157"/>
      <c r="E27" s="157"/>
      <c r="F27" s="157"/>
      <c r="G27" s="157"/>
      <c r="H27" s="157"/>
      <c r="J27" s="157" t="str">
        <f>IF(Naissances!H14="","",Naissances!H14)</f>
        <v/>
      </c>
      <c r="K27" s="157"/>
      <c r="L27" s="157"/>
      <c r="M27" s="157"/>
      <c r="N27" s="157"/>
      <c r="O27" s="157"/>
      <c r="P27" s="157"/>
      <c r="R27" s="137" t="str">
        <f>IF(Naissances!I14="","",Naissances!I14)</f>
        <v/>
      </c>
      <c r="S27" s="138"/>
      <c r="T27" s="139"/>
      <c r="U27" s="140"/>
      <c r="W27" s="148"/>
      <c r="X27" s="148"/>
      <c r="Y27" s="148"/>
      <c r="Z27" s="127"/>
      <c r="AA27" s="127"/>
      <c r="AB27" s="127"/>
      <c r="AC27" s="128"/>
      <c r="AD27" s="128"/>
      <c r="AE27" s="18"/>
      <c r="AF27" s="136"/>
      <c r="AG27" s="136"/>
      <c r="AH27" s="136"/>
      <c r="AI27" s="127"/>
      <c r="AJ27" s="127"/>
      <c r="AK27" s="127"/>
      <c r="AL27" s="128"/>
      <c r="AM27" s="128"/>
      <c r="AN27" s="52"/>
      <c r="AO27" s="136"/>
      <c r="AP27" s="136"/>
      <c r="AQ27" s="136"/>
      <c r="AR27" s="127"/>
      <c r="AS27" s="127"/>
      <c r="AT27" s="127"/>
      <c r="AU27" s="128"/>
      <c r="AV27" s="128"/>
      <c r="AW27" s="17"/>
      <c r="AX27" s="129"/>
      <c r="AY27" s="129"/>
      <c r="AZ27" s="129"/>
      <c r="BA27" s="127"/>
      <c r="BB27" s="127"/>
      <c r="BC27" s="127"/>
      <c r="BD27" s="128"/>
      <c r="BE27" s="128"/>
      <c r="BF27" s="26"/>
    </row>
    <row r="28" spans="1:58" ht="18.75" customHeight="1" x14ac:dyDescent="0.15">
      <c r="A28" s="15"/>
      <c r="B28" s="145" t="str">
        <f>IF(Naissances!G15="","",Naissances!G15)</f>
        <v/>
      </c>
      <c r="C28" s="146"/>
      <c r="D28" s="146"/>
      <c r="E28" s="146"/>
      <c r="F28" s="146"/>
      <c r="G28" s="146"/>
      <c r="H28" s="147"/>
      <c r="J28" s="145" t="str">
        <f>IF(Naissances!H15="","",Naissances!H15)</f>
        <v/>
      </c>
      <c r="K28" s="146"/>
      <c r="L28" s="146"/>
      <c r="M28" s="146"/>
      <c r="N28" s="146"/>
      <c r="O28" s="146"/>
      <c r="P28" s="147"/>
      <c r="R28" s="137" t="str">
        <f>IF(Naissances!I15="","",Naissances!I15)</f>
        <v/>
      </c>
      <c r="S28" s="138"/>
      <c r="T28" s="139"/>
      <c r="U28" s="140"/>
      <c r="W28" s="148"/>
      <c r="X28" s="148"/>
      <c r="Y28" s="148"/>
      <c r="Z28" s="127"/>
      <c r="AA28" s="127"/>
      <c r="AB28" s="127"/>
      <c r="AC28" s="128"/>
      <c r="AD28" s="128"/>
      <c r="AE28" s="18"/>
      <c r="AF28" s="136"/>
      <c r="AG28" s="136"/>
      <c r="AH28" s="136"/>
      <c r="AI28" s="127"/>
      <c r="AJ28" s="127"/>
      <c r="AK28" s="127"/>
      <c r="AL28" s="128"/>
      <c r="AM28" s="128"/>
      <c r="AN28" s="52"/>
      <c r="AO28" s="136"/>
      <c r="AP28" s="136"/>
      <c r="AQ28" s="136"/>
      <c r="AR28" s="127"/>
      <c r="AS28" s="127"/>
      <c r="AT28" s="127"/>
      <c r="AU28" s="128"/>
      <c r="AV28" s="128"/>
      <c r="AW28" s="17"/>
      <c r="AX28" s="129"/>
      <c r="AY28" s="129"/>
      <c r="AZ28" s="129"/>
      <c r="BA28" s="127"/>
      <c r="BB28" s="127"/>
      <c r="BC28" s="127"/>
      <c r="BD28" s="128"/>
      <c r="BE28" s="128"/>
      <c r="BF28" s="26"/>
    </row>
    <row r="29" spans="1:58" ht="18.75" customHeight="1" x14ac:dyDescent="0.15">
      <c r="A29" s="15"/>
      <c r="B29" s="145" t="str">
        <f>IF(Naissances!G16="","",Naissances!G16)</f>
        <v/>
      </c>
      <c r="C29" s="146"/>
      <c r="D29" s="146"/>
      <c r="E29" s="146"/>
      <c r="F29" s="146"/>
      <c r="G29" s="146"/>
      <c r="H29" s="147"/>
      <c r="J29" s="145" t="str">
        <f>IF(Naissances!H16="","",Naissances!H16)</f>
        <v/>
      </c>
      <c r="K29" s="146"/>
      <c r="L29" s="146"/>
      <c r="M29" s="146"/>
      <c r="N29" s="146"/>
      <c r="O29" s="146"/>
      <c r="P29" s="147"/>
      <c r="R29" s="137" t="str">
        <f>IF(Naissances!I16="","",Naissances!I16)</f>
        <v/>
      </c>
      <c r="S29" s="138"/>
      <c r="T29" s="139"/>
      <c r="U29" s="140"/>
      <c r="W29" s="148"/>
      <c r="X29" s="148"/>
      <c r="Y29" s="148"/>
      <c r="Z29" s="127"/>
      <c r="AA29" s="127"/>
      <c r="AB29" s="127"/>
      <c r="AC29" s="128"/>
      <c r="AD29" s="128"/>
      <c r="AE29" s="18"/>
      <c r="AF29" s="136"/>
      <c r="AG29" s="136"/>
      <c r="AH29" s="136"/>
      <c r="AI29" s="127"/>
      <c r="AJ29" s="127"/>
      <c r="AK29" s="127"/>
      <c r="AL29" s="128"/>
      <c r="AM29" s="128"/>
      <c r="AN29" s="52"/>
      <c r="AO29" s="136"/>
      <c r="AP29" s="136"/>
      <c r="AQ29" s="136"/>
      <c r="AR29" s="127"/>
      <c r="AS29" s="127"/>
      <c r="AT29" s="127"/>
      <c r="AU29" s="128"/>
      <c r="AV29" s="128"/>
      <c r="AW29" s="17"/>
      <c r="AX29" s="129"/>
      <c r="AY29" s="129"/>
      <c r="AZ29" s="129"/>
      <c r="BA29" s="127"/>
      <c r="BB29" s="127"/>
      <c r="BC29" s="127"/>
      <c r="BD29" s="128"/>
      <c r="BE29" s="128"/>
      <c r="BF29" s="26"/>
    </row>
    <row r="30" spans="1:58" ht="6" customHeight="1" x14ac:dyDescent="0.15">
      <c r="A30" s="27"/>
      <c r="B30" s="28"/>
      <c r="C30" s="28"/>
      <c r="D30" s="28"/>
      <c r="E30" s="28"/>
      <c r="F30" s="28"/>
      <c r="G30" s="28"/>
      <c r="H30" s="28"/>
      <c r="I30" s="28"/>
      <c r="J30" s="28"/>
      <c r="K30" s="28"/>
      <c r="L30" s="28"/>
      <c r="M30" s="28"/>
      <c r="N30" s="28"/>
      <c r="O30" s="28"/>
      <c r="P30" s="28"/>
      <c r="Q30" s="28"/>
      <c r="R30" s="28"/>
      <c r="S30" s="28"/>
      <c r="T30" s="28"/>
      <c r="U30" s="28"/>
      <c r="V30" s="28"/>
      <c r="W30" s="51"/>
      <c r="X30" s="51"/>
      <c r="Y30" s="51"/>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9"/>
    </row>
    <row r="31" spans="1:58" ht="6" customHeight="1" x14ac:dyDescent="0.15"/>
    <row r="40" ht="9.75" customHeight="1" x14ac:dyDescent="0.15"/>
  </sheetData>
  <mergeCells count="60">
    <mergeCell ref="AX29:AZ29"/>
    <mergeCell ref="BA29:BE29"/>
    <mergeCell ref="B29:H29"/>
    <mergeCell ref="J29:P29"/>
    <mergeCell ref="R29:U29"/>
    <mergeCell ref="W29:Y29"/>
    <mergeCell ref="Z29:AD29"/>
    <mergeCell ref="AF29:AH29"/>
    <mergeCell ref="AF28:AH28"/>
    <mergeCell ref="AI28:AM28"/>
    <mergeCell ref="AO28:AQ28"/>
    <mergeCell ref="AR28:AV28"/>
    <mergeCell ref="AI29:AM29"/>
    <mergeCell ref="AO29:AQ29"/>
    <mergeCell ref="AR29:AV29"/>
    <mergeCell ref="AX28:AZ28"/>
    <mergeCell ref="BA28:BE28"/>
    <mergeCell ref="AI27:AM27"/>
    <mergeCell ref="AO27:AQ27"/>
    <mergeCell ref="AR27:AV27"/>
    <mergeCell ref="AX27:AZ27"/>
    <mergeCell ref="BA27:BE27"/>
    <mergeCell ref="B28:H28"/>
    <mergeCell ref="J28:P28"/>
    <mergeCell ref="R28:U28"/>
    <mergeCell ref="W28:Y28"/>
    <mergeCell ref="Z28:AD28"/>
    <mergeCell ref="B27:H27"/>
    <mergeCell ref="J27:P27"/>
    <mergeCell ref="R27:U27"/>
    <mergeCell ref="W27:Y27"/>
    <mergeCell ref="Z27:AD27"/>
    <mergeCell ref="AF27:AH27"/>
    <mergeCell ref="AX24:BE24"/>
    <mergeCell ref="W25:Y25"/>
    <mergeCell ref="Z25:AD25"/>
    <mergeCell ref="AF25:AH25"/>
    <mergeCell ref="AI25:AM25"/>
    <mergeCell ref="AO25:AQ25"/>
    <mergeCell ref="AR25:AV25"/>
    <mergeCell ref="AX25:AZ25"/>
    <mergeCell ref="BA25:BE25"/>
    <mergeCell ref="AO24:AV24"/>
    <mergeCell ref="B24:H25"/>
    <mergeCell ref="J24:P25"/>
    <mergeCell ref="R24:U25"/>
    <mergeCell ref="W24:AD24"/>
    <mergeCell ref="AF24:AM24"/>
    <mergeCell ref="B16:H16"/>
    <mergeCell ref="J16:K16"/>
    <mergeCell ref="AP16:AT16"/>
    <mergeCell ref="AZ16:BE16"/>
    <mergeCell ref="AP18:AT18"/>
    <mergeCell ref="AZ18:BE18"/>
    <mergeCell ref="AZ14:BE14"/>
    <mergeCell ref="B9:H9"/>
    <mergeCell ref="J9:P9"/>
    <mergeCell ref="R9:X9"/>
    <mergeCell ref="AA9:AC9"/>
    <mergeCell ref="AP14:AT14"/>
  </mergeCells>
  <pageMargins left="0.25" right="0.25" top="0.75" bottom="0.75" header="0.3" footer="0.3"/>
  <pageSetup paperSize="9" scale="76" orientation="landscape" horizontalDpi="360" verticalDpi="360" r:id="rId1"/>
  <headerFooter>
    <oddHeader>&amp;C&amp;"Arial,Fett"&amp;12envoyer à herdbook@capragrigia.ch ou à Eva Brügger, Reinischstrasse 27, 3714 Frutigen</oddHeader>
    <oddFooter>&amp;L&amp;8Naissance-EPN&amp;C&amp;8Vers. 1.4 / 2026&amp;R&amp;8mf</oddFooter>
  </headerFooter>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BJ40"/>
  <sheetViews>
    <sheetView view="pageLayout" topLeftCell="A2" zoomScaleNormal="100" workbookViewId="0">
      <selection activeCell="F38" sqref="F38"/>
    </sheetView>
  </sheetViews>
  <sheetFormatPr baseColWidth="10" defaultColWidth="10.1640625" defaultRowHeight="14" x14ac:dyDescent="0.15"/>
  <cols>
    <col min="1" max="1" width="1.33203125" customWidth="1"/>
    <col min="2" max="2" width="2.33203125" customWidth="1"/>
    <col min="3" max="3" width="11.6640625" customWidth="1"/>
    <col min="4" max="5" width="2.33203125" customWidth="1"/>
    <col min="6" max="6" width="9.83203125" customWidth="1"/>
    <col min="7" max="7" width="6.1640625" customWidth="1"/>
    <col min="8" max="8" width="2.33203125" customWidth="1"/>
    <col min="9" max="9" width="1.1640625" customWidth="1"/>
    <col min="10" max="16" width="2.33203125" customWidth="1"/>
    <col min="17" max="17" width="1.1640625" customWidth="1"/>
    <col min="18" max="21" width="2.33203125" customWidth="1"/>
    <col min="22" max="22" width="1.1640625" customWidth="1"/>
    <col min="23" max="24" width="2.33203125" customWidth="1"/>
    <col min="25" max="25" width="2.6640625" customWidth="1"/>
    <col min="26" max="27" width="2.33203125" customWidth="1"/>
    <col min="28" max="28" width="2.6640625" customWidth="1"/>
    <col min="29" max="29" width="1.1640625" customWidth="1"/>
    <col min="30" max="30" width="2.33203125" customWidth="1"/>
    <col min="31" max="31" width="1.1640625" customWidth="1"/>
    <col min="32" max="32" width="4.6640625" customWidth="1"/>
    <col min="33" max="34" width="2.33203125" customWidth="1"/>
    <col min="35" max="35" width="1.83203125" customWidth="1"/>
    <col min="36" max="38" width="2.33203125" customWidth="1"/>
    <col min="39" max="39" width="2" customWidth="1"/>
    <col min="40" max="40" width="1.1640625" customWidth="1"/>
    <col min="41" max="42" width="2.33203125" customWidth="1"/>
    <col min="43" max="43" width="4.6640625" customWidth="1"/>
    <col min="44" max="48" width="2.33203125" customWidth="1"/>
    <col min="49" max="49" width="1" customWidth="1"/>
    <col min="50" max="50" width="1.1640625" customWidth="1"/>
    <col min="51" max="51" width="1.33203125" customWidth="1"/>
    <col min="52" max="52" width="4.6640625" customWidth="1"/>
    <col min="53" max="53" width="1.6640625" customWidth="1"/>
    <col min="54" max="54" width="2" customWidth="1"/>
    <col min="55" max="55" width="2.1640625" customWidth="1"/>
    <col min="56" max="56" width="3.6640625" customWidth="1"/>
    <col min="57" max="57" width="2.83203125" customWidth="1"/>
    <col min="58" max="58" width="1" customWidth="1"/>
  </cols>
  <sheetData>
    <row r="3" spans="1:62" ht="16" x14ac:dyDescent="0.2">
      <c r="B3" s="21" t="s">
        <v>113</v>
      </c>
      <c r="F3" t="s">
        <v>142</v>
      </c>
    </row>
    <row r="4" spans="1:62" ht="15" x14ac:dyDescent="0.2">
      <c r="D4" s="20"/>
      <c r="AY4" s="20"/>
    </row>
    <row r="5" spans="1:62" ht="7.5" customHeight="1" x14ac:dyDescent="0.15"/>
    <row r="6" spans="1:62" ht="6" customHeight="1" x14ac:dyDescent="0.15"/>
    <row r="7" spans="1:62" ht="15" x14ac:dyDescent="0.2">
      <c r="A7" s="22"/>
      <c r="B7" s="23" t="s">
        <v>58</v>
      </c>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5"/>
    </row>
    <row r="8" spans="1:62" ht="6.75" customHeight="1" x14ac:dyDescent="0.15">
      <c r="A8" s="15"/>
      <c r="BF8" s="26"/>
    </row>
    <row r="9" spans="1:62" x14ac:dyDescent="0.15">
      <c r="A9" s="15"/>
      <c r="B9" s="157" t="str">
        <f>IF(Naissances!C17="","",Naissances!C17)</f>
        <v/>
      </c>
      <c r="C9" s="157"/>
      <c r="D9" s="157"/>
      <c r="E9" s="157"/>
      <c r="F9" s="157"/>
      <c r="G9" s="157"/>
      <c r="H9" s="157"/>
      <c r="J9" s="141" t="str">
        <f>IF(Naissances!B17="","",Naissances!B17)</f>
        <v/>
      </c>
      <c r="K9" s="142"/>
      <c r="L9" s="142"/>
      <c r="M9" s="142"/>
      <c r="N9" s="142"/>
      <c r="O9" s="142"/>
      <c r="P9" s="142"/>
      <c r="R9" s="165"/>
      <c r="S9" s="138"/>
      <c r="T9" s="138"/>
      <c r="U9" s="138"/>
      <c r="V9" s="138"/>
      <c r="W9" s="138"/>
      <c r="X9" s="144"/>
      <c r="AA9" s="143"/>
      <c r="AB9" s="149"/>
      <c r="AC9" s="150"/>
      <c r="BF9" s="26"/>
    </row>
    <row r="10" spans="1:62" x14ac:dyDescent="0.15">
      <c r="A10" s="15"/>
      <c r="B10" t="s">
        <v>59</v>
      </c>
      <c r="J10" t="s">
        <v>60</v>
      </c>
      <c r="R10" t="s">
        <v>61</v>
      </c>
      <c r="AA10" t="s">
        <v>62</v>
      </c>
      <c r="BF10" s="26"/>
    </row>
    <row r="11" spans="1:62" ht="6" customHeight="1" x14ac:dyDescent="0.15">
      <c r="A11" s="27"/>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9"/>
    </row>
    <row r="12" spans="1:62" ht="6" customHeight="1" x14ac:dyDescent="0.15"/>
    <row r="13" spans="1:62" ht="6" customHeight="1" x14ac:dyDescent="0.15">
      <c r="A13" s="22"/>
      <c r="B13" s="24"/>
      <c r="C13" s="24"/>
      <c r="D13" s="24"/>
      <c r="E13" s="24"/>
      <c r="F13" s="24"/>
      <c r="G13" s="24"/>
      <c r="H13" s="24"/>
      <c r="I13" s="24"/>
      <c r="J13" s="24"/>
      <c r="K13" s="24"/>
      <c r="L13" s="24"/>
      <c r="M13" s="24"/>
      <c r="N13" s="25"/>
      <c r="R13" s="22"/>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5"/>
    </row>
    <row r="14" spans="1:62" ht="15" x14ac:dyDescent="0.2">
      <c r="A14" s="15"/>
      <c r="B14" s="1" t="s">
        <v>63</v>
      </c>
      <c r="N14" s="26"/>
      <c r="R14" s="15"/>
      <c r="S14" s="1" t="s">
        <v>66</v>
      </c>
      <c r="Z14" t="s">
        <v>69</v>
      </c>
      <c r="AF14" s="19"/>
      <c r="AG14" s="16"/>
      <c r="AH14" s="16"/>
      <c r="AI14" s="16"/>
      <c r="AJ14" s="16"/>
      <c r="AK14" t="s">
        <v>70</v>
      </c>
      <c r="AN14" s="19"/>
      <c r="AO14" s="16"/>
      <c r="AP14" s="130" t="str">
        <f>IF(B16="","",B16)</f>
        <v/>
      </c>
      <c r="AQ14" s="131"/>
      <c r="AR14" s="131"/>
      <c r="AS14" s="131"/>
      <c r="AT14" s="132"/>
      <c r="AU14" s="30"/>
      <c r="AV14" t="s">
        <v>71</v>
      </c>
      <c r="AZ14" s="130" t="str">
        <f>IF(B16="","",B16+1)</f>
        <v/>
      </c>
      <c r="BA14" s="130"/>
      <c r="BB14" s="130"/>
      <c r="BC14" s="130"/>
      <c r="BD14" s="130"/>
      <c r="BE14" s="130"/>
      <c r="BF14" s="26"/>
    </row>
    <row r="15" spans="1:62" ht="6" customHeight="1" x14ac:dyDescent="0.15">
      <c r="A15" s="15"/>
      <c r="N15" s="26"/>
      <c r="R15" s="15"/>
      <c r="BF15" s="26"/>
    </row>
    <row r="16" spans="1:62" x14ac:dyDescent="0.15">
      <c r="A16" s="15"/>
      <c r="B16" s="141" t="str">
        <f>IF(Naissances!A17="","",Naissances!A17)</f>
        <v/>
      </c>
      <c r="C16" s="142"/>
      <c r="D16" s="142"/>
      <c r="E16" s="142"/>
      <c r="F16" s="142"/>
      <c r="G16" s="142"/>
      <c r="H16" s="142"/>
      <c r="J16" s="143"/>
      <c r="K16" s="144"/>
      <c r="N16" s="26"/>
      <c r="R16" s="15"/>
      <c r="Z16" t="s">
        <v>68</v>
      </c>
      <c r="AF16" s="19"/>
      <c r="AG16" s="16"/>
      <c r="AH16" s="16"/>
      <c r="AI16" s="16"/>
      <c r="AJ16" s="16"/>
      <c r="AK16" t="s">
        <v>70</v>
      </c>
      <c r="AN16" s="19"/>
      <c r="AO16" s="19"/>
      <c r="AP16" s="130" t="str">
        <f>IF(B16="","",B16+35)</f>
        <v/>
      </c>
      <c r="AQ16" s="131"/>
      <c r="AR16" s="131"/>
      <c r="AS16" s="131"/>
      <c r="AT16" s="132"/>
      <c r="AU16" s="30"/>
      <c r="AV16" t="s">
        <v>71</v>
      </c>
      <c r="AZ16" s="130" t="str">
        <f>IF(B16="","",B16+45)</f>
        <v/>
      </c>
      <c r="BA16" s="130"/>
      <c r="BB16" s="130"/>
      <c r="BC16" s="130"/>
      <c r="BD16" s="130"/>
      <c r="BE16" s="130"/>
      <c r="BF16" s="31"/>
      <c r="BG16" s="16"/>
      <c r="BH16" s="16"/>
      <c r="BI16" s="16"/>
      <c r="BJ16" s="16"/>
    </row>
    <row r="17" spans="1:58" ht="5.25" customHeight="1" x14ac:dyDescent="0.15">
      <c r="A17" s="15"/>
      <c r="N17" s="26"/>
      <c r="R17" s="15"/>
      <c r="BF17" s="26"/>
    </row>
    <row r="18" spans="1:58" x14ac:dyDescent="0.15">
      <c r="A18" s="15"/>
      <c r="B18" t="s">
        <v>64</v>
      </c>
      <c r="J18" t="s">
        <v>65</v>
      </c>
      <c r="N18" s="26"/>
      <c r="R18" s="15"/>
      <c r="Z18" t="s">
        <v>67</v>
      </c>
      <c r="AF18" s="19"/>
      <c r="AG18" s="16"/>
      <c r="AH18" s="16"/>
      <c r="AI18" s="16"/>
      <c r="AJ18" s="16"/>
      <c r="AK18" t="s">
        <v>70</v>
      </c>
      <c r="AN18" s="19"/>
      <c r="AO18" s="16"/>
      <c r="AP18" s="130" t="str">
        <f>IF(B16="","",B16+85)</f>
        <v/>
      </c>
      <c r="AQ18" s="131"/>
      <c r="AR18" s="131"/>
      <c r="AS18" s="131"/>
      <c r="AT18" s="132"/>
      <c r="AU18" s="30"/>
      <c r="AV18" t="s">
        <v>71</v>
      </c>
      <c r="AZ18" s="130" t="str">
        <f>IF(B16="","",B16+95)</f>
        <v/>
      </c>
      <c r="BA18" s="130"/>
      <c r="BB18" s="130"/>
      <c r="BC18" s="130"/>
      <c r="BD18" s="130"/>
      <c r="BE18" s="130"/>
      <c r="BF18" s="26"/>
    </row>
    <row r="19" spans="1:58" ht="6" customHeight="1" x14ac:dyDescent="0.15">
      <c r="A19" s="27"/>
      <c r="B19" s="28"/>
      <c r="C19" s="28"/>
      <c r="D19" s="28"/>
      <c r="E19" s="28"/>
      <c r="F19" s="28"/>
      <c r="G19" s="28"/>
      <c r="H19" s="28"/>
      <c r="I19" s="28"/>
      <c r="J19" s="28"/>
      <c r="K19" s="28"/>
      <c r="L19" s="28"/>
      <c r="M19" s="28"/>
      <c r="N19" s="29"/>
      <c r="R19" s="27"/>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9"/>
    </row>
    <row r="20" spans="1:58" ht="6" customHeight="1" x14ac:dyDescent="0.15"/>
    <row r="21" spans="1:58" ht="6" customHeight="1" x14ac:dyDescent="0.15">
      <c r="A21" s="22"/>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5"/>
    </row>
    <row r="22" spans="1:58" ht="15" x14ac:dyDescent="0.2">
      <c r="A22" s="15"/>
      <c r="B22" s="1" t="s">
        <v>72</v>
      </c>
      <c r="BF22" s="26"/>
    </row>
    <row r="23" spans="1:58" ht="6" customHeight="1" x14ac:dyDescent="0.15">
      <c r="A23" s="15"/>
      <c r="BF23" s="26"/>
    </row>
    <row r="24" spans="1:58" x14ac:dyDescent="0.15">
      <c r="A24" s="15"/>
      <c r="B24" s="158" t="s">
        <v>73</v>
      </c>
      <c r="C24" s="159"/>
      <c r="D24" s="159"/>
      <c r="E24" s="159"/>
      <c r="F24" s="159"/>
      <c r="G24" s="159"/>
      <c r="H24" s="160"/>
      <c r="J24" s="164" t="s">
        <v>74</v>
      </c>
      <c r="K24" s="164"/>
      <c r="L24" s="164"/>
      <c r="M24" s="164"/>
      <c r="N24" s="164"/>
      <c r="O24" s="164"/>
      <c r="P24" s="164"/>
      <c r="R24" s="151" t="s">
        <v>75</v>
      </c>
      <c r="S24" s="152"/>
      <c r="T24" s="152"/>
      <c r="U24" s="153"/>
      <c r="W24" s="133" t="s">
        <v>76</v>
      </c>
      <c r="X24" s="133"/>
      <c r="Y24" s="133"/>
      <c r="Z24" s="133"/>
      <c r="AA24" s="133"/>
      <c r="AB24" s="133"/>
      <c r="AC24" s="132"/>
      <c r="AD24" s="132"/>
      <c r="AE24" s="16"/>
      <c r="AF24" s="133" t="s">
        <v>77</v>
      </c>
      <c r="AG24" s="133"/>
      <c r="AH24" s="133"/>
      <c r="AI24" s="133"/>
      <c r="AJ24" s="133"/>
      <c r="AK24" s="133"/>
      <c r="AL24" s="132"/>
      <c r="AM24" s="132"/>
      <c r="AO24" s="133" t="s">
        <v>78</v>
      </c>
      <c r="AP24" s="133"/>
      <c r="AQ24" s="133"/>
      <c r="AR24" s="133"/>
      <c r="AS24" s="133"/>
      <c r="AT24" s="133"/>
      <c r="AU24" s="132"/>
      <c r="AV24" s="132"/>
      <c r="AW24" s="16"/>
      <c r="AX24" s="133" t="s">
        <v>79</v>
      </c>
      <c r="AY24" s="133"/>
      <c r="AZ24" s="133"/>
      <c r="BA24" s="133"/>
      <c r="BB24" s="133"/>
      <c r="BC24" s="133"/>
      <c r="BD24" s="132"/>
      <c r="BE24" s="132"/>
      <c r="BF24" s="26"/>
    </row>
    <row r="25" spans="1:58" x14ac:dyDescent="0.15">
      <c r="A25" s="15"/>
      <c r="B25" s="161"/>
      <c r="C25" s="162"/>
      <c r="D25" s="162"/>
      <c r="E25" s="162"/>
      <c r="F25" s="162"/>
      <c r="G25" s="162"/>
      <c r="H25" s="163"/>
      <c r="J25" s="164"/>
      <c r="K25" s="164"/>
      <c r="L25" s="164"/>
      <c r="M25" s="164"/>
      <c r="N25" s="164"/>
      <c r="O25" s="164"/>
      <c r="P25" s="164"/>
      <c r="R25" s="154"/>
      <c r="S25" s="155"/>
      <c r="T25" s="155"/>
      <c r="U25" s="156"/>
      <c r="W25" s="133" t="s">
        <v>64</v>
      </c>
      <c r="X25" s="133"/>
      <c r="Y25" s="133"/>
      <c r="Z25" s="124" t="s">
        <v>80</v>
      </c>
      <c r="AA25" s="134"/>
      <c r="AB25" s="134"/>
      <c r="AC25" s="134"/>
      <c r="AD25" s="135"/>
      <c r="AE25" s="16"/>
      <c r="AF25" s="133" t="s">
        <v>64</v>
      </c>
      <c r="AG25" s="133"/>
      <c r="AH25" s="133"/>
      <c r="AI25" s="124" t="s">
        <v>80</v>
      </c>
      <c r="AJ25" s="134"/>
      <c r="AK25" s="134"/>
      <c r="AL25" s="134"/>
      <c r="AM25" s="135"/>
      <c r="AO25" s="133" t="s">
        <v>64</v>
      </c>
      <c r="AP25" s="133"/>
      <c r="AQ25" s="133"/>
      <c r="AR25" s="124" t="s">
        <v>80</v>
      </c>
      <c r="AS25" s="134"/>
      <c r="AT25" s="134"/>
      <c r="AU25" s="134"/>
      <c r="AV25" s="135"/>
      <c r="AW25" s="16"/>
      <c r="AX25" s="133" t="s">
        <v>64</v>
      </c>
      <c r="AY25" s="133"/>
      <c r="AZ25" s="133"/>
      <c r="BA25" s="124" t="s">
        <v>80</v>
      </c>
      <c r="BB25" s="134"/>
      <c r="BC25" s="134"/>
      <c r="BD25" s="134"/>
      <c r="BE25" s="135"/>
      <c r="BF25" s="26"/>
    </row>
    <row r="26" spans="1:58" ht="6" customHeight="1" x14ac:dyDescent="0.15">
      <c r="A26" s="15"/>
      <c r="BF26" s="26"/>
    </row>
    <row r="27" spans="1:58" ht="18.75" customHeight="1" x14ac:dyDescent="0.15">
      <c r="A27" s="15"/>
      <c r="B27" s="157" t="str">
        <f>IF(Naissances!G17="","",Naissances!G17)</f>
        <v/>
      </c>
      <c r="C27" s="157"/>
      <c r="D27" s="157"/>
      <c r="E27" s="157"/>
      <c r="F27" s="157"/>
      <c r="G27" s="157"/>
      <c r="H27" s="157"/>
      <c r="J27" s="157" t="str">
        <f>IF(Naissances!H17="","",Naissances!H17)</f>
        <v/>
      </c>
      <c r="K27" s="157"/>
      <c r="L27" s="157"/>
      <c r="M27" s="157"/>
      <c r="N27" s="157"/>
      <c r="O27" s="157"/>
      <c r="P27" s="157"/>
      <c r="R27" s="137" t="str">
        <f>IF(Naissances!I17="","",Naissances!I17)</f>
        <v/>
      </c>
      <c r="S27" s="138"/>
      <c r="T27" s="139"/>
      <c r="U27" s="140"/>
      <c r="W27" s="148"/>
      <c r="X27" s="148"/>
      <c r="Y27" s="148"/>
      <c r="Z27" s="127"/>
      <c r="AA27" s="127"/>
      <c r="AB27" s="127"/>
      <c r="AC27" s="128"/>
      <c r="AD27" s="128"/>
      <c r="AE27" s="18"/>
      <c r="AF27" s="136"/>
      <c r="AG27" s="136"/>
      <c r="AH27" s="136"/>
      <c r="AI27" s="127"/>
      <c r="AJ27" s="127"/>
      <c r="AK27" s="127"/>
      <c r="AL27" s="128"/>
      <c r="AM27" s="128"/>
      <c r="AN27" s="52"/>
      <c r="AO27" s="136"/>
      <c r="AP27" s="136"/>
      <c r="AQ27" s="136"/>
      <c r="AR27" s="127"/>
      <c r="AS27" s="127"/>
      <c r="AT27" s="127"/>
      <c r="AU27" s="128"/>
      <c r="AV27" s="128"/>
      <c r="AW27" s="17"/>
      <c r="AX27" s="129"/>
      <c r="AY27" s="129"/>
      <c r="AZ27" s="129"/>
      <c r="BA27" s="127"/>
      <c r="BB27" s="127"/>
      <c r="BC27" s="127"/>
      <c r="BD27" s="128"/>
      <c r="BE27" s="128"/>
      <c r="BF27" s="26"/>
    </row>
    <row r="28" spans="1:58" ht="18.75" customHeight="1" x14ac:dyDescent="0.15">
      <c r="A28" s="15"/>
      <c r="B28" s="145" t="str">
        <f>IF(Naissances!G18="","",Naissances!G18)</f>
        <v/>
      </c>
      <c r="C28" s="146"/>
      <c r="D28" s="146"/>
      <c r="E28" s="146"/>
      <c r="F28" s="146"/>
      <c r="G28" s="146"/>
      <c r="H28" s="147"/>
      <c r="J28" s="145" t="str">
        <f>IF(Naissances!H18="","",Naissances!H18)</f>
        <v/>
      </c>
      <c r="K28" s="146"/>
      <c r="L28" s="146"/>
      <c r="M28" s="146"/>
      <c r="N28" s="146"/>
      <c r="O28" s="146"/>
      <c r="P28" s="147"/>
      <c r="R28" s="137" t="str">
        <f>IF(Naissances!I18="","",Naissances!I18)</f>
        <v/>
      </c>
      <c r="S28" s="138"/>
      <c r="T28" s="139"/>
      <c r="U28" s="140"/>
      <c r="W28" s="148"/>
      <c r="X28" s="148"/>
      <c r="Y28" s="148"/>
      <c r="Z28" s="127"/>
      <c r="AA28" s="127"/>
      <c r="AB28" s="127"/>
      <c r="AC28" s="128"/>
      <c r="AD28" s="128"/>
      <c r="AE28" s="18"/>
      <c r="AF28" s="136"/>
      <c r="AG28" s="136"/>
      <c r="AH28" s="136"/>
      <c r="AI28" s="127"/>
      <c r="AJ28" s="127"/>
      <c r="AK28" s="127"/>
      <c r="AL28" s="128"/>
      <c r="AM28" s="128"/>
      <c r="AN28" s="52"/>
      <c r="AO28" s="136"/>
      <c r="AP28" s="136"/>
      <c r="AQ28" s="136"/>
      <c r="AR28" s="127"/>
      <c r="AS28" s="127"/>
      <c r="AT28" s="127"/>
      <c r="AU28" s="128"/>
      <c r="AV28" s="128"/>
      <c r="AW28" s="17"/>
      <c r="AX28" s="129"/>
      <c r="AY28" s="129"/>
      <c r="AZ28" s="129"/>
      <c r="BA28" s="127"/>
      <c r="BB28" s="127"/>
      <c r="BC28" s="127"/>
      <c r="BD28" s="128"/>
      <c r="BE28" s="128"/>
      <c r="BF28" s="26"/>
    </row>
    <row r="29" spans="1:58" ht="18.75" customHeight="1" x14ac:dyDescent="0.15">
      <c r="A29" s="15"/>
      <c r="B29" s="145" t="str">
        <f>IF(Naissances!G19="","",Naissances!G19)</f>
        <v/>
      </c>
      <c r="C29" s="146"/>
      <c r="D29" s="146"/>
      <c r="E29" s="146"/>
      <c r="F29" s="146"/>
      <c r="G29" s="146"/>
      <c r="H29" s="147"/>
      <c r="J29" s="145" t="str">
        <f>IF(Naissances!H19="","",Naissances!H19)</f>
        <v/>
      </c>
      <c r="K29" s="146"/>
      <c r="L29" s="146"/>
      <c r="M29" s="146"/>
      <c r="N29" s="146"/>
      <c r="O29" s="146"/>
      <c r="P29" s="147"/>
      <c r="R29" s="137" t="str">
        <f>IF(Naissances!I19="","",Naissances!I19)</f>
        <v/>
      </c>
      <c r="S29" s="138"/>
      <c r="T29" s="139"/>
      <c r="U29" s="140"/>
      <c r="W29" s="148"/>
      <c r="X29" s="148"/>
      <c r="Y29" s="148"/>
      <c r="Z29" s="127"/>
      <c r="AA29" s="127"/>
      <c r="AB29" s="127"/>
      <c r="AC29" s="128"/>
      <c r="AD29" s="128"/>
      <c r="AE29" s="18"/>
      <c r="AF29" s="136"/>
      <c r="AG29" s="136"/>
      <c r="AH29" s="136"/>
      <c r="AI29" s="127"/>
      <c r="AJ29" s="127"/>
      <c r="AK29" s="127"/>
      <c r="AL29" s="128"/>
      <c r="AM29" s="128"/>
      <c r="AN29" s="52"/>
      <c r="AO29" s="136"/>
      <c r="AP29" s="136"/>
      <c r="AQ29" s="136"/>
      <c r="AR29" s="127"/>
      <c r="AS29" s="127"/>
      <c r="AT29" s="127"/>
      <c r="AU29" s="128"/>
      <c r="AV29" s="128"/>
      <c r="AW29" s="17"/>
      <c r="AX29" s="129"/>
      <c r="AY29" s="129"/>
      <c r="AZ29" s="129"/>
      <c r="BA29" s="127"/>
      <c r="BB29" s="127"/>
      <c r="BC29" s="127"/>
      <c r="BD29" s="128"/>
      <c r="BE29" s="128"/>
      <c r="BF29" s="26"/>
    </row>
    <row r="30" spans="1:58" ht="6" customHeight="1" x14ac:dyDescent="0.15">
      <c r="A30" s="27"/>
      <c r="B30" s="28"/>
      <c r="C30" s="28"/>
      <c r="D30" s="28"/>
      <c r="E30" s="28"/>
      <c r="F30" s="28"/>
      <c r="G30" s="28"/>
      <c r="H30" s="28"/>
      <c r="I30" s="28"/>
      <c r="J30" s="28"/>
      <c r="K30" s="28"/>
      <c r="L30" s="28"/>
      <c r="M30" s="28"/>
      <c r="N30" s="28"/>
      <c r="O30" s="28"/>
      <c r="P30" s="28"/>
      <c r="Q30" s="28"/>
      <c r="R30" s="28"/>
      <c r="S30" s="28"/>
      <c r="T30" s="28"/>
      <c r="U30" s="28"/>
      <c r="V30" s="28"/>
      <c r="W30" s="51"/>
      <c r="X30" s="51"/>
      <c r="Y30" s="51"/>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9"/>
    </row>
    <row r="31" spans="1:58" ht="6" customHeight="1" x14ac:dyDescent="0.15"/>
    <row r="40" ht="9.75" customHeight="1" x14ac:dyDescent="0.15"/>
  </sheetData>
  <mergeCells count="60">
    <mergeCell ref="AX29:AZ29"/>
    <mergeCell ref="BA29:BE29"/>
    <mergeCell ref="B29:H29"/>
    <mergeCell ref="J29:P29"/>
    <mergeCell ref="R29:U29"/>
    <mergeCell ref="W29:Y29"/>
    <mergeCell ref="Z29:AD29"/>
    <mergeCell ref="AF29:AH29"/>
    <mergeCell ref="AF28:AH28"/>
    <mergeCell ref="AI28:AM28"/>
    <mergeCell ref="AO28:AQ28"/>
    <mergeCell ref="AR28:AV28"/>
    <mergeCell ref="AI29:AM29"/>
    <mergeCell ref="AO29:AQ29"/>
    <mergeCell ref="AR29:AV29"/>
    <mergeCell ref="AX28:AZ28"/>
    <mergeCell ref="BA28:BE28"/>
    <mergeCell ref="AI27:AM27"/>
    <mergeCell ref="AO27:AQ27"/>
    <mergeCell ref="AR27:AV27"/>
    <mergeCell ref="AX27:AZ27"/>
    <mergeCell ref="BA27:BE27"/>
    <mergeCell ref="B28:H28"/>
    <mergeCell ref="J28:P28"/>
    <mergeCell ref="R28:U28"/>
    <mergeCell ref="W28:Y28"/>
    <mergeCell ref="Z28:AD28"/>
    <mergeCell ref="B27:H27"/>
    <mergeCell ref="J27:P27"/>
    <mergeCell ref="R27:U27"/>
    <mergeCell ref="W27:Y27"/>
    <mergeCell ref="Z27:AD27"/>
    <mergeCell ref="AF27:AH27"/>
    <mergeCell ref="AX24:BE24"/>
    <mergeCell ref="W25:Y25"/>
    <mergeCell ref="Z25:AD25"/>
    <mergeCell ref="AF25:AH25"/>
    <mergeCell ref="AI25:AM25"/>
    <mergeCell ref="AO25:AQ25"/>
    <mergeCell ref="AR25:AV25"/>
    <mergeCell ref="AX25:AZ25"/>
    <mergeCell ref="BA25:BE25"/>
    <mergeCell ref="AO24:AV24"/>
    <mergeCell ref="B24:H25"/>
    <mergeCell ref="J24:P25"/>
    <mergeCell ref="R24:U25"/>
    <mergeCell ref="W24:AD24"/>
    <mergeCell ref="AF24:AM24"/>
    <mergeCell ref="B16:H16"/>
    <mergeCell ref="J16:K16"/>
    <mergeCell ref="AP16:AT16"/>
    <mergeCell ref="AZ16:BE16"/>
    <mergeCell ref="AP18:AT18"/>
    <mergeCell ref="AZ18:BE18"/>
    <mergeCell ref="AZ14:BE14"/>
    <mergeCell ref="B9:H9"/>
    <mergeCell ref="J9:P9"/>
    <mergeCell ref="R9:X9"/>
    <mergeCell ref="AA9:AC9"/>
    <mergeCell ref="AP14:AT14"/>
  </mergeCells>
  <pageMargins left="0.25" right="0.25" top="0.75" bottom="0.75" header="0.3" footer="0.3"/>
  <pageSetup paperSize="9" scale="76" orientation="landscape" horizontalDpi="360" verticalDpi="360" r:id="rId1"/>
  <headerFooter>
    <oddHeader>&amp;C&amp;"Arial,Fett"&amp;12envoyer à herdbook@capragrigia.ch ou à Eva Brügger, Reinischstrasse 27, 3714 Frutigen</oddHeader>
    <oddFooter>&amp;L&amp;8Naissance-EPN&amp;C&amp;8Vers. 1.4 / 2026&amp;R&amp;8mf</oddFooter>
  </headerFooter>
  <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BJ40"/>
  <sheetViews>
    <sheetView view="pageLayout" topLeftCell="A4" zoomScaleNormal="100" workbookViewId="0">
      <selection activeCell="F38" sqref="F38"/>
    </sheetView>
  </sheetViews>
  <sheetFormatPr baseColWidth="10" defaultColWidth="10.1640625" defaultRowHeight="14" x14ac:dyDescent="0.15"/>
  <cols>
    <col min="1" max="1" width="1.33203125" customWidth="1"/>
    <col min="2" max="2" width="2.33203125" customWidth="1"/>
    <col min="3" max="3" width="11.6640625" customWidth="1"/>
    <col min="4" max="5" width="2.33203125" customWidth="1"/>
    <col min="6" max="6" width="9.83203125" customWidth="1"/>
    <col min="7" max="7" width="6.1640625" customWidth="1"/>
    <col min="8" max="8" width="2.33203125" customWidth="1"/>
    <col min="9" max="9" width="1.1640625" customWidth="1"/>
    <col min="10" max="16" width="2.33203125" customWidth="1"/>
    <col min="17" max="17" width="1.1640625" customWidth="1"/>
    <col min="18" max="21" width="2.33203125" customWidth="1"/>
    <col min="22" max="22" width="1.1640625" customWidth="1"/>
    <col min="23" max="24" width="2.33203125" customWidth="1"/>
    <col min="25" max="25" width="2.6640625" customWidth="1"/>
    <col min="26" max="27" width="2.33203125" customWidth="1"/>
    <col min="28" max="28" width="2.6640625" customWidth="1"/>
    <col min="29" max="29" width="1.1640625" customWidth="1"/>
    <col min="30" max="30" width="2.33203125" customWidth="1"/>
    <col min="31" max="31" width="1.1640625" customWidth="1"/>
    <col min="32" max="32" width="4.6640625" customWidth="1"/>
    <col min="33" max="34" width="2.33203125" customWidth="1"/>
    <col min="35" max="35" width="1.83203125" customWidth="1"/>
    <col min="36" max="38" width="2.33203125" customWidth="1"/>
    <col min="39" max="39" width="2" customWidth="1"/>
    <col min="40" max="40" width="1.1640625" customWidth="1"/>
    <col min="41" max="42" width="2.33203125" customWidth="1"/>
    <col min="43" max="43" width="4.6640625" customWidth="1"/>
    <col min="44" max="48" width="2.33203125" customWidth="1"/>
    <col min="49" max="49" width="1" customWidth="1"/>
    <col min="50" max="50" width="1.1640625" customWidth="1"/>
    <col min="51" max="51" width="1.33203125" customWidth="1"/>
    <col min="52" max="52" width="4.6640625" customWidth="1"/>
    <col min="53" max="53" width="1.6640625" customWidth="1"/>
    <col min="54" max="54" width="2" customWidth="1"/>
    <col min="55" max="55" width="2.1640625" customWidth="1"/>
    <col min="56" max="56" width="3.6640625" customWidth="1"/>
    <col min="57" max="57" width="2.83203125" customWidth="1"/>
    <col min="58" max="58" width="1" customWidth="1"/>
  </cols>
  <sheetData>
    <row r="3" spans="1:62" ht="16" x14ac:dyDescent="0.2">
      <c r="B3" s="21" t="s">
        <v>113</v>
      </c>
      <c r="F3" t="s">
        <v>142</v>
      </c>
    </row>
    <row r="4" spans="1:62" ht="15" x14ac:dyDescent="0.2">
      <c r="D4" s="20"/>
      <c r="AY4" s="20"/>
    </row>
    <row r="5" spans="1:62" ht="7.5" customHeight="1" x14ac:dyDescent="0.15"/>
    <row r="6" spans="1:62" ht="6" customHeight="1" x14ac:dyDescent="0.15"/>
    <row r="7" spans="1:62" ht="15" x14ac:dyDescent="0.2">
      <c r="A7" s="22"/>
      <c r="B7" s="23" t="s">
        <v>58</v>
      </c>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5"/>
    </row>
    <row r="8" spans="1:62" ht="6.75" customHeight="1" x14ac:dyDescent="0.15">
      <c r="A8" s="15"/>
      <c r="BF8" s="26"/>
    </row>
    <row r="9" spans="1:62" x14ac:dyDescent="0.15">
      <c r="A9" s="15"/>
      <c r="B9" s="157" t="str">
        <f>IF(Naissances!C20="","",Naissances!C20)</f>
        <v/>
      </c>
      <c r="C9" s="157"/>
      <c r="D9" s="157"/>
      <c r="E9" s="157"/>
      <c r="F9" s="157"/>
      <c r="G9" s="157"/>
      <c r="H9" s="157"/>
      <c r="J9" s="141" t="str">
        <f>IF(Naissances!B20="","",Naissances!B20)</f>
        <v/>
      </c>
      <c r="K9" s="142"/>
      <c r="L9" s="142"/>
      <c r="M9" s="142"/>
      <c r="N9" s="142"/>
      <c r="O9" s="142"/>
      <c r="P9" s="142"/>
      <c r="R9" s="165"/>
      <c r="S9" s="138"/>
      <c r="T9" s="138"/>
      <c r="U9" s="138"/>
      <c r="V9" s="138"/>
      <c r="W9" s="138"/>
      <c r="X9" s="144"/>
      <c r="AA9" s="143"/>
      <c r="AB9" s="149"/>
      <c r="AC9" s="150"/>
      <c r="BF9" s="26"/>
    </row>
    <row r="10" spans="1:62" x14ac:dyDescent="0.15">
      <c r="A10" s="15"/>
      <c r="B10" t="s">
        <v>59</v>
      </c>
      <c r="J10" t="s">
        <v>60</v>
      </c>
      <c r="R10" t="s">
        <v>61</v>
      </c>
      <c r="AA10" t="s">
        <v>62</v>
      </c>
      <c r="BF10" s="26"/>
    </row>
    <row r="11" spans="1:62" ht="6" customHeight="1" x14ac:dyDescent="0.15">
      <c r="A11" s="27"/>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9"/>
    </row>
    <row r="12" spans="1:62" ht="6" customHeight="1" x14ac:dyDescent="0.15"/>
    <row r="13" spans="1:62" ht="6" customHeight="1" x14ac:dyDescent="0.15">
      <c r="A13" s="22"/>
      <c r="B13" s="24"/>
      <c r="C13" s="24"/>
      <c r="D13" s="24"/>
      <c r="E13" s="24"/>
      <c r="F13" s="24"/>
      <c r="G13" s="24"/>
      <c r="H13" s="24"/>
      <c r="I13" s="24"/>
      <c r="J13" s="24"/>
      <c r="K13" s="24"/>
      <c r="L13" s="24"/>
      <c r="M13" s="24"/>
      <c r="N13" s="25"/>
      <c r="R13" s="22"/>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5"/>
    </row>
    <row r="14" spans="1:62" ht="15" x14ac:dyDescent="0.2">
      <c r="A14" s="15"/>
      <c r="B14" s="1" t="s">
        <v>63</v>
      </c>
      <c r="N14" s="26"/>
      <c r="R14" s="15"/>
      <c r="S14" s="1" t="s">
        <v>66</v>
      </c>
      <c r="Z14" t="s">
        <v>69</v>
      </c>
      <c r="AF14" s="19"/>
      <c r="AG14" s="16"/>
      <c r="AH14" s="16"/>
      <c r="AI14" s="16"/>
      <c r="AJ14" s="16"/>
      <c r="AK14" t="s">
        <v>70</v>
      </c>
      <c r="AN14" s="19"/>
      <c r="AO14" s="16"/>
      <c r="AP14" s="130" t="str">
        <f>IF(B16="","",B16)</f>
        <v/>
      </c>
      <c r="AQ14" s="131"/>
      <c r="AR14" s="131"/>
      <c r="AS14" s="131"/>
      <c r="AT14" s="132"/>
      <c r="AU14" s="30"/>
      <c r="AV14" t="s">
        <v>71</v>
      </c>
      <c r="AZ14" s="130" t="str">
        <f>IF(B16="","",B16+1)</f>
        <v/>
      </c>
      <c r="BA14" s="130"/>
      <c r="BB14" s="130"/>
      <c r="BC14" s="130"/>
      <c r="BD14" s="130"/>
      <c r="BE14" s="130"/>
      <c r="BF14" s="26"/>
    </row>
    <row r="15" spans="1:62" ht="6" customHeight="1" x14ac:dyDescent="0.15">
      <c r="A15" s="15"/>
      <c r="N15" s="26"/>
      <c r="R15" s="15"/>
      <c r="BF15" s="26"/>
    </row>
    <row r="16" spans="1:62" x14ac:dyDescent="0.15">
      <c r="A16" s="15"/>
      <c r="B16" s="141" t="str">
        <f>IF(Naissances!A20="","",Naissances!A20)</f>
        <v/>
      </c>
      <c r="C16" s="142"/>
      <c r="D16" s="142"/>
      <c r="E16" s="142"/>
      <c r="F16" s="142"/>
      <c r="G16" s="142"/>
      <c r="H16" s="142"/>
      <c r="J16" s="143"/>
      <c r="K16" s="144"/>
      <c r="N16" s="26"/>
      <c r="R16" s="15"/>
      <c r="Z16" t="s">
        <v>68</v>
      </c>
      <c r="AF16" s="19"/>
      <c r="AG16" s="16"/>
      <c r="AH16" s="16"/>
      <c r="AI16" s="16"/>
      <c r="AJ16" s="16"/>
      <c r="AK16" t="s">
        <v>70</v>
      </c>
      <c r="AN16" s="19"/>
      <c r="AO16" s="19"/>
      <c r="AP16" s="130" t="str">
        <f>IF(B16="","",B16+35)</f>
        <v/>
      </c>
      <c r="AQ16" s="131"/>
      <c r="AR16" s="131"/>
      <c r="AS16" s="131"/>
      <c r="AT16" s="132"/>
      <c r="AU16" s="30"/>
      <c r="AV16" t="s">
        <v>71</v>
      </c>
      <c r="AZ16" s="130" t="str">
        <f>IF(B16="","",B16+45)</f>
        <v/>
      </c>
      <c r="BA16" s="130"/>
      <c r="BB16" s="130"/>
      <c r="BC16" s="130"/>
      <c r="BD16" s="130"/>
      <c r="BE16" s="130"/>
      <c r="BF16" s="31"/>
      <c r="BG16" s="16"/>
      <c r="BH16" s="16"/>
      <c r="BI16" s="16"/>
      <c r="BJ16" s="16"/>
    </row>
    <row r="17" spans="1:58" ht="5.25" customHeight="1" x14ac:dyDescent="0.15">
      <c r="A17" s="15"/>
      <c r="N17" s="26"/>
      <c r="R17" s="15"/>
      <c r="BF17" s="26"/>
    </row>
    <row r="18" spans="1:58" x14ac:dyDescent="0.15">
      <c r="A18" s="15"/>
      <c r="B18" t="s">
        <v>64</v>
      </c>
      <c r="J18" t="s">
        <v>65</v>
      </c>
      <c r="N18" s="26"/>
      <c r="R18" s="15"/>
      <c r="Z18" t="s">
        <v>67</v>
      </c>
      <c r="AF18" s="19"/>
      <c r="AG18" s="16"/>
      <c r="AH18" s="16"/>
      <c r="AI18" s="16"/>
      <c r="AJ18" s="16"/>
      <c r="AK18" t="s">
        <v>70</v>
      </c>
      <c r="AN18" s="19"/>
      <c r="AO18" s="16"/>
      <c r="AP18" s="130" t="str">
        <f>IF(B16="","",B16+85)</f>
        <v/>
      </c>
      <c r="AQ18" s="131"/>
      <c r="AR18" s="131"/>
      <c r="AS18" s="131"/>
      <c r="AT18" s="132"/>
      <c r="AU18" s="30"/>
      <c r="AV18" t="s">
        <v>71</v>
      </c>
      <c r="AZ18" s="130" t="str">
        <f>IF(B16="","",B16+95)</f>
        <v/>
      </c>
      <c r="BA18" s="130"/>
      <c r="BB18" s="130"/>
      <c r="BC18" s="130"/>
      <c r="BD18" s="130"/>
      <c r="BE18" s="130"/>
      <c r="BF18" s="26"/>
    </row>
    <row r="19" spans="1:58" ht="6" customHeight="1" x14ac:dyDescent="0.15">
      <c r="A19" s="27"/>
      <c r="B19" s="28"/>
      <c r="C19" s="28"/>
      <c r="D19" s="28"/>
      <c r="E19" s="28"/>
      <c r="F19" s="28"/>
      <c r="G19" s="28"/>
      <c r="H19" s="28"/>
      <c r="I19" s="28"/>
      <c r="J19" s="28"/>
      <c r="K19" s="28"/>
      <c r="L19" s="28"/>
      <c r="M19" s="28"/>
      <c r="N19" s="29"/>
      <c r="R19" s="27"/>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9"/>
    </row>
    <row r="20" spans="1:58" ht="6" customHeight="1" x14ac:dyDescent="0.15"/>
    <row r="21" spans="1:58" ht="6" customHeight="1" x14ac:dyDescent="0.15">
      <c r="A21" s="22"/>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5"/>
    </row>
    <row r="22" spans="1:58" ht="15" x14ac:dyDescent="0.2">
      <c r="A22" s="15"/>
      <c r="B22" s="1" t="s">
        <v>72</v>
      </c>
      <c r="BF22" s="26"/>
    </row>
    <row r="23" spans="1:58" ht="6" customHeight="1" x14ac:dyDescent="0.15">
      <c r="A23" s="15"/>
      <c r="BF23" s="26"/>
    </row>
    <row r="24" spans="1:58" x14ac:dyDescent="0.15">
      <c r="A24" s="15"/>
      <c r="B24" s="158" t="s">
        <v>73</v>
      </c>
      <c r="C24" s="159"/>
      <c r="D24" s="159"/>
      <c r="E24" s="159"/>
      <c r="F24" s="159"/>
      <c r="G24" s="159"/>
      <c r="H24" s="160"/>
      <c r="J24" s="164" t="s">
        <v>74</v>
      </c>
      <c r="K24" s="164"/>
      <c r="L24" s="164"/>
      <c r="M24" s="164"/>
      <c r="N24" s="164"/>
      <c r="O24" s="164"/>
      <c r="P24" s="164"/>
      <c r="R24" s="151" t="s">
        <v>75</v>
      </c>
      <c r="S24" s="152"/>
      <c r="T24" s="152"/>
      <c r="U24" s="153"/>
      <c r="W24" s="133" t="s">
        <v>76</v>
      </c>
      <c r="X24" s="133"/>
      <c r="Y24" s="133"/>
      <c r="Z24" s="133"/>
      <c r="AA24" s="133"/>
      <c r="AB24" s="133"/>
      <c r="AC24" s="132"/>
      <c r="AD24" s="132"/>
      <c r="AE24" s="16"/>
      <c r="AF24" s="133" t="s">
        <v>77</v>
      </c>
      <c r="AG24" s="133"/>
      <c r="AH24" s="133"/>
      <c r="AI24" s="133"/>
      <c r="AJ24" s="133"/>
      <c r="AK24" s="133"/>
      <c r="AL24" s="132"/>
      <c r="AM24" s="132"/>
      <c r="AO24" s="133" t="s">
        <v>78</v>
      </c>
      <c r="AP24" s="133"/>
      <c r="AQ24" s="133"/>
      <c r="AR24" s="133"/>
      <c r="AS24" s="133"/>
      <c r="AT24" s="133"/>
      <c r="AU24" s="132"/>
      <c r="AV24" s="132"/>
      <c r="AW24" s="16"/>
      <c r="AX24" s="133" t="s">
        <v>79</v>
      </c>
      <c r="AY24" s="133"/>
      <c r="AZ24" s="133"/>
      <c r="BA24" s="133"/>
      <c r="BB24" s="133"/>
      <c r="BC24" s="133"/>
      <c r="BD24" s="132"/>
      <c r="BE24" s="132"/>
      <c r="BF24" s="26"/>
    </row>
    <row r="25" spans="1:58" x14ac:dyDescent="0.15">
      <c r="A25" s="15"/>
      <c r="B25" s="161"/>
      <c r="C25" s="162"/>
      <c r="D25" s="162"/>
      <c r="E25" s="162"/>
      <c r="F25" s="162"/>
      <c r="G25" s="162"/>
      <c r="H25" s="163"/>
      <c r="J25" s="164"/>
      <c r="K25" s="164"/>
      <c r="L25" s="164"/>
      <c r="M25" s="164"/>
      <c r="N25" s="164"/>
      <c r="O25" s="164"/>
      <c r="P25" s="164"/>
      <c r="R25" s="154"/>
      <c r="S25" s="155"/>
      <c r="T25" s="155"/>
      <c r="U25" s="156"/>
      <c r="W25" s="133" t="s">
        <v>64</v>
      </c>
      <c r="X25" s="133"/>
      <c r="Y25" s="133"/>
      <c r="Z25" s="124" t="s">
        <v>80</v>
      </c>
      <c r="AA25" s="134"/>
      <c r="AB25" s="134"/>
      <c r="AC25" s="134"/>
      <c r="AD25" s="135"/>
      <c r="AE25" s="16"/>
      <c r="AF25" s="133" t="s">
        <v>64</v>
      </c>
      <c r="AG25" s="133"/>
      <c r="AH25" s="133"/>
      <c r="AI25" s="124" t="s">
        <v>80</v>
      </c>
      <c r="AJ25" s="134"/>
      <c r="AK25" s="134"/>
      <c r="AL25" s="134"/>
      <c r="AM25" s="135"/>
      <c r="AO25" s="133" t="s">
        <v>64</v>
      </c>
      <c r="AP25" s="133"/>
      <c r="AQ25" s="133"/>
      <c r="AR25" s="124" t="s">
        <v>80</v>
      </c>
      <c r="AS25" s="134"/>
      <c r="AT25" s="134"/>
      <c r="AU25" s="134"/>
      <c r="AV25" s="135"/>
      <c r="AW25" s="16"/>
      <c r="AX25" s="133" t="s">
        <v>64</v>
      </c>
      <c r="AY25" s="133"/>
      <c r="AZ25" s="133"/>
      <c r="BA25" s="124" t="s">
        <v>80</v>
      </c>
      <c r="BB25" s="134"/>
      <c r="BC25" s="134"/>
      <c r="BD25" s="134"/>
      <c r="BE25" s="135"/>
      <c r="BF25" s="26"/>
    </row>
    <row r="26" spans="1:58" ht="6" customHeight="1" x14ac:dyDescent="0.15">
      <c r="A26" s="15"/>
      <c r="BF26" s="26"/>
    </row>
    <row r="27" spans="1:58" ht="18.75" customHeight="1" x14ac:dyDescent="0.15">
      <c r="A27" s="15"/>
      <c r="B27" s="157" t="str">
        <f>IF(Naissances!G20="","",Naissances!G20)</f>
        <v/>
      </c>
      <c r="C27" s="157"/>
      <c r="D27" s="157"/>
      <c r="E27" s="157"/>
      <c r="F27" s="157"/>
      <c r="G27" s="157"/>
      <c r="H27" s="157"/>
      <c r="J27" s="157" t="str">
        <f>IF(Naissances!H20="","",Naissances!H20)</f>
        <v/>
      </c>
      <c r="K27" s="157"/>
      <c r="L27" s="157"/>
      <c r="M27" s="157"/>
      <c r="N27" s="157"/>
      <c r="O27" s="157"/>
      <c r="P27" s="157"/>
      <c r="R27" s="137" t="str">
        <f>IF(Naissances!I20="","",Naissances!I20)</f>
        <v/>
      </c>
      <c r="S27" s="138"/>
      <c r="T27" s="139"/>
      <c r="U27" s="140"/>
      <c r="W27" s="148"/>
      <c r="X27" s="148"/>
      <c r="Y27" s="148"/>
      <c r="Z27" s="127"/>
      <c r="AA27" s="127"/>
      <c r="AB27" s="127"/>
      <c r="AC27" s="128"/>
      <c r="AD27" s="128"/>
      <c r="AE27" s="18"/>
      <c r="AF27" s="136"/>
      <c r="AG27" s="136"/>
      <c r="AH27" s="136"/>
      <c r="AI27" s="127"/>
      <c r="AJ27" s="127"/>
      <c r="AK27" s="127"/>
      <c r="AL27" s="128"/>
      <c r="AM27" s="128"/>
      <c r="AN27" s="52"/>
      <c r="AO27" s="136"/>
      <c r="AP27" s="136"/>
      <c r="AQ27" s="136"/>
      <c r="AR27" s="127"/>
      <c r="AS27" s="127"/>
      <c r="AT27" s="127"/>
      <c r="AU27" s="128"/>
      <c r="AV27" s="128"/>
      <c r="AW27" s="17"/>
      <c r="AX27" s="129"/>
      <c r="AY27" s="129"/>
      <c r="AZ27" s="129"/>
      <c r="BA27" s="127"/>
      <c r="BB27" s="127"/>
      <c r="BC27" s="127"/>
      <c r="BD27" s="128"/>
      <c r="BE27" s="128"/>
      <c r="BF27" s="26"/>
    </row>
    <row r="28" spans="1:58" ht="18.75" customHeight="1" x14ac:dyDescent="0.15">
      <c r="A28" s="15"/>
      <c r="B28" s="145" t="str">
        <f>IF(Naissances!G21="","",Naissances!G21)</f>
        <v/>
      </c>
      <c r="C28" s="146"/>
      <c r="D28" s="146"/>
      <c r="E28" s="146"/>
      <c r="F28" s="146"/>
      <c r="G28" s="146"/>
      <c r="H28" s="147"/>
      <c r="J28" s="145" t="str">
        <f>IF(Naissances!H21="","",Naissances!H21)</f>
        <v/>
      </c>
      <c r="K28" s="146"/>
      <c r="L28" s="146"/>
      <c r="M28" s="146"/>
      <c r="N28" s="146"/>
      <c r="O28" s="146"/>
      <c r="P28" s="147"/>
      <c r="R28" s="137" t="str">
        <f>IF(Naissances!I21="","",Naissances!I21)</f>
        <v/>
      </c>
      <c r="S28" s="138"/>
      <c r="T28" s="139"/>
      <c r="U28" s="140"/>
      <c r="W28" s="148"/>
      <c r="X28" s="148"/>
      <c r="Y28" s="148"/>
      <c r="Z28" s="127"/>
      <c r="AA28" s="127"/>
      <c r="AB28" s="127"/>
      <c r="AC28" s="128"/>
      <c r="AD28" s="128"/>
      <c r="AE28" s="18"/>
      <c r="AF28" s="136"/>
      <c r="AG28" s="136"/>
      <c r="AH28" s="136"/>
      <c r="AI28" s="127"/>
      <c r="AJ28" s="127"/>
      <c r="AK28" s="127"/>
      <c r="AL28" s="128"/>
      <c r="AM28" s="128"/>
      <c r="AN28" s="52"/>
      <c r="AO28" s="136"/>
      <c r="AP28" s="136"/>
      <c r="AQ28" s="136"/>
      <c r="AR28" s="127"/>
      <c r="AS28" s="127"/>
      <c r="AT28" s="127"/>
      <c r="AU28" s="128"/>
      <c r="AV28" s="128"/>
      <c r="AW28" s="17"/>
      <c r="AX28" s="129"/>
      <c r="AY28" s="129"/>
      <c r="AZ28" s="129"/>
      <c r="BA28" s="127"/>
      <c r="BB28" s="127"/>
      <c r="BC28" s="127"/>
      <c r="BD28" s="128"/>
      <c r="BE28" s="128"/>
      <c r="BF28" s="26"/>
    </row>
    <row r="29" spans="1:58" ht="18.75" customHeight="1" x14ac:dyDescent="0.15">
      <c r="A29" s="15"/>
      <c r="B29" s="145" t="str">
        <f>IF(Naissances!G22="","",Naissances!G22)</f>
        <v/>
      </c>
      <c r="C29" s="146"/>
      <c r="D29" s="146"/>
      <c r="E29" s="146"/>
      <c r="F29" s="146"/>
      <c r="G29" s="146"/>
      <c r="H29" s="147"/>
      <c r="J29" s="145" t="str">
        <f>IF(Naissances!H22="","",Naissances!H22)</f>
        <v/>
      </c>
      <c r="K29" s="146"/>
      <c r="L29" s="146"/>
      <c r="M29" s="146"/>
      <c r="N29" s="146"/>
      <c r="O29" s="146"/>
      <c r="P29" s="147"/>
      <c r="R29" s="137" t="str">
        <f>IF(Naissances!I22="","",Naissances!I22)</f>
        <v/>
      </c>
      <c r="S29" s="138"/>
      <c r="T29" s="139"/>
      <c r="U29" s="140"/>
      <c r="W29" s="148"/>
      <c r="X29" s="148"/>
      <c r="Y29" s="148"/>
      <c r="Z29" s="127"/>
      <c r="AA29" s="127"/>
      <c r="AB29" s="127"/>
      <c r="AC29" s="128"/>
      <c r="AD29" s="128"/>
      <c r="AE29" s="18"/>
      <c r="AF29" s="136"/>
      <c r="AG29" s="136"/>
      <c r="AH29" s="136"/>
      <c r="AI29" s="127"/>
      <c r="AJ29" s="127"/>
      <c r="AK29" s="127"/>
      <c r="AL29" s="128"/>
      <c r="AM29" s="128"/>
      <c r="AN29" s="52"/>
      <c r="AO29" s="136"/>
      <c r="AP29" s="136"/>
      <c r="AQ29" s="136"/>
      <c r="AR29" s="127"/>
      <c r="AS29" s="127"/>
      <c r="AT29" s="127"/>
      <c r="AU29" s="128"/>
      <c r="AV29" s="128"/>
      <c r="AW29" s="17"/>
      <c r="AX29" s="129"/>
      <c r="AY29" s="129"/>
      <c r="AZ29" s="129"/>
      <c r="BA29" s="127"/>
      <c r="BB29" s="127"/>
      <c r="BC29" s="127"/>
      <c r="BD29" s="128"/>
      <c r="BE29" s="128"/>
      <c r="BF29" s="26"/>
    </row>
    <row r="30" spans="1:58" ht="6" customHeight="1" x14ac:dyDescent="0.15">
      <c r="A30" s="27"/>
      <c r="B30" s="28"/>
      <c r="C30" s="28"/>
      <c r="D30" s="28"/>
      <c r="E30" s="28"/>
      <c r="F30" s="28"/>
      <c r="G30" s="28"/>
      <c r="H30" s="28"/>
      <c r="I30" s="28"/>
      <c r="J30" s="28"/>
      <c r="K30" s="28"/>
      <c r="L30" s="28"/>
      <c r="M30" s="28"/>
      <c r="N30" s="28"/>
      <c r="O30" s="28"/>
      <c r="P30" s="28"/>
      <c r="Q30" s="28"/>
      <c r="R30" s="28"/>
      <c r="S30" s="28"/>
      <c r="T30" s="28"/>
      <c r="U30" s="28"/>
      <c r="V30" s="28"/>
      <c r="W30" s="51"/>
      <c r="X30" s="51"/>
      <c r="Y30" s="51"/>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9"/>
    </row>
    <row r="31" spans="1:58" ht="6" customHeight="1" x14ac:dyDescent="0.15"/>
    <row r="40" ht="9.75" customHeight="1" x14ac:dyDescent="0.15"/>
  </sheetData>
  <mergeCells count="60">
    <mergeCell ref="AX29:AZ29"/>
    <mergeCell ref="BA29:BE29"/>
    <mergeCell ref="B29:H29"/>
    <mergeCell ref="J29:P29"/>
    <mergeCell ref="R29:U29"/>
    <mergeCell ref="W29:Y29"/>
    <mergeCell ref="Z29:AD29"/>
    <mergeCell ref="AF29:AH29"/>
    <mergeCell ref="AF28:AH28"/>
    <mergeCell ref="AI28:AM28"/>
    <mergeCell ref="AO28:AQ28"/>
    <mergeCell ref="AR28:AV28"/>
    <mergeCell ref="AI29:AM29"/>
    <mergeCell ref="AO29:AQ29"/>
    <mergeCell ref="AR29:AV29"/>
    <mergeCell ref="AX28:AZ28"/>
    <mergeCell ref="BA28:BE28"/>
    <mergeCell ref="AI27:AM27"/>
    <mergeCell ref="AO27:AQ27"/>
    <mergeCell ref="AR27:AV27"/>
    <mergeCell ref="AX27:AZ27"/>
    <mergeCell ref="BA27:BE27"/>
    <mergeCell ref="B28:H28"/>
    <mergeCell ref="J28:P28"/>
    <mergeCell ref="R28:U28"/>
    <mergeCell ref="W28:Y28"/>
    <mergeCell ref="Z28:AD28"/>
    <mergeCell ref="B27:H27"/>
    <mergeCell ref="J27:P27"/>
    <mergeCell ref="R27:U27"/>
    <mergeCell ref="W27:Y27"/>
    <mergeCell ref="Z27:AD27"/>
    <mergeCell ref="AF27:AH27"/>
    <mergeCell ref="AX24:BE24"/>
    <mergeCell ref="W25:Y25"/>
    <mergeCell ref="Z25:AD25"/>
    <mergeCell ref="AF25:AH25"/>
    <mergeCell ref="AI25:AM25"/>
    <mergeCell ref="AO25:AQ25"/>
    <mergeCell ref="AR25:AV25"/>
    <mergeCell ref="AX25:AZ25"/>
    <mergeCell ref="BA25:BE25"/>
    <mergeCell ref="AO24:AV24"/>
    <mergeCell ref="B24:H25"/>
    <mergeCell ref="J24:P25"/>
    <mergeCell ref="R24:U25"/>
    <mergeCell ref="W24:AD24"/>
    <mergeCell ref="AF24:AM24"/>
    <mergeCell ref="B16:H16"/>
    <mergeCell ref="J16:K16"/>
    <mergeCell ref="AP16:AT16"/>
    <mergeCell ref="AZ16:BE16"/>
    <mergeCell ref="AP18:AT18"/>
    <mergeCell ref="AZ18:BE18"/>
    <mergeCell ref="AZ14:BE14"/>
    <mergeCell ref="B9:H9"/>
    <mergeCell ref="J9:P9"/>
    <mergeCell ref="R9:X9"/>
    <mergeCell ref="AA9:AC9"/>
    <mergeCell ref="AP14:AT14"/>
  </mergeCells>
  <pageMargins left="0.25" right="0.25" top="0.75" bottom="0.75" header="0.3" footer="0.3"/>
  <pageSetup paperSize="9" scale="76" orientation="landscape" horizontalDpi="360" verticalDpi="360" r:id="rId1"/>
  <headerFooter>
    <oddHeader>&amp;C&amp;"Arial,Fett"&amp;12envoyer à herdbook@capragrigia.ch ou à Eva Brügger, Reinischstrasse 27, 3714 Frutigen</oddHeader>
    <oddFooter>&amp;L&amp;8Naissance-EPN&amp;C&amp;8Vers. 1.4 / 2026&amp;R&amp;8mf</oddFooter>
  </headerFooter>
  <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BJ40"/>
  <sheetViews>
    <sheetView view="pageLayout" topLeftCell="A2" zoomScaleNormal="100" workbookViewId="0">
      <selection activeCell="F38" sqref="F38"/>
    </sheetView>
  </sheetViews>
  <sheetFormatPr baseColWidth="10" defaultColWidth="10.1640625" defaultRowHeight="14" x14ac:dyDescent="0.15"/>
  <cols>
    <col min="1" max="1" width="1.33203125" customWidth="1"/>
    <col min="2" max="2" width="2.33203125" customWidth="1"/>
    <col min="3" max="3" width="11.6640625" customWidth="1"/>
    <col min="4" max="5" width="2.33203125" customWidth="1"/>
    <col min="6" max="6" width="9.83203125" customWidth="1"/>
    <col min="7" max="7" width="6.1640625" customWidth="1"/>
    <col min="8" max="8" width="2.33203125" customWidth="1"/>
    <col min="9" max="9" width="1.1640625" customWidth="1"/>
    <col min="10" max="16" width="2.33203125" customWidth="1"/>
    <col min="17" max="17" width="1.1640625" customWidth="1"/>
    <col min="18" max="21" width="2.33203125" customWidth="1"/>
    <col min="22" max="22" width="1.1640625" customWidth="1"/>
    <col min="23" max="24" width="2.33203125" customWidth="1"/>
    <col min="25" max="25" width="2.6640625" customWidth="1"/>
    <col min="26" max="27" width="2.33203125" customWidth="1"/>
    <col min="28" max="28" width="2.6640625" customWidth="1"/>
    <col min="29" max="29" width="1.1640625" customWidth="1"/>
    <col min="30" max="30" width="2.33203125" customWidth="1"/>
    <col min="31" max="31" width="1.1640625" customWidth="1"/>
    <col min="32" max="32" width="4.6640625" customWidth="1"/>
    <col min="33" max="34" width="2.33203125" customWidth="1"/>
    <col min="35" max="35" width="1.83203125" customWidth="1"/>
    <col min="36" max="38" width="2.33203125" customWidth="1"/>
    <col min="39" max="39" width="2" customWidth="1"/>
    <col min="40" max="40" width="1.1640625" customWidth="1"/>
    <col min="41" max="42" width="2.33203125" customWidth="1"/>
    <col min="43" max="43" width="4.6640625" customWidth="1"/>
    <col min="44" max="48" width="2.33203125" customWidth="1"/>
    <col min="49" max="49" width="1" customWidth="1"/>
    <col min="50" max="50" width="1.1640625" customWidth="1"/>
    <col min="51" max="51" width="1.33203125" customWidth="1"/>
    <col min="52" max="52" width="4.6640625" customWidth="1"/>
    <col min="53" max="53" width="1.6640625" customWidth="1"/>
    <col min="54" max="54" width="2" customWidth="1"/>
    <col min="55" max="55" width="2.1640625" customWidth="1"/>
    <col min="56" max="56" width="3.6640625" customWidth="1"/>
    <col min="57" max="57" width="2.83203125" customWidth="1"/>
    <col min="58" max="58" width="1" customWidth="1"/>
  </cols>
  <sheetData>
    <row r="3" spans="1:62" ht="16" x14ac:dyDescent="0.2">
      <c r="B3" s="21" t="s">
        <v>113</v>
      </c>
      <c r="F3" t="s">
        <v>142</v>
      </c>
    </row>
    <row r="4" spans="1:62" ht="15" x14ac:dyDescent="0.2">
      <c r="D4" s="20"/>
      <c r="AY4" s="20"/>
    </row>
    <row r="5" spans="1:62" ht="7.5" customHeight="1" x14ac:dyDescent="0.15"/>
    <row r="6" spans="1:62" ht="6" customHeight="1" x14ac:dyDescent="0.15"/>
    <row r="7" spans="1:62" ht="15" x14ac:dyDescent="0.2">
      <c r="A7" s="22"/>
      <c r="B7" s="23" t="s">
        <v>58</v>
      </c>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5"/>
    </row>
    <row r="8" spans="1:62" ht="6.75" customHeight="1" x14ac:dyDescent="0.15">
      <c r="A8" s="15"/>
      <c r="BF8" s="26"/>
    </row>
    <row r="9" spans="1:62" x14ac:dyDescent="0.15">
      <c r="A9" s="15"/>
      <c r="B9" s="157" t="str">
        <f>IF(Naissances!C23="","",Naissances!C23)</f>
        <v/>
      </c>
      <c r="C9" s="157"/>
      <c r="D9" s="157"/>
      <c r="E9" s="157"/>
      <c r="F9" s="157"/>
      <c r="G9" s="157"/>
      <c r="H9" s="157"/>
      <c r="J9" s="141" t="str">
        <f>IF(Naissances!B23="","",Naissances!B23)</f>
        <v/>
      </c>
      <c r="K9" s="142"/>
      <c r="L9" s="142"/>
      <c r="M9" s="142"/>
      <c r="N9" s="142"/>
      <c r="O9" s="142"/>
      <c r="P9" s="142"/>
      <c r="R9" s="165"/>
      <c r="S9" s="138"/>
      <c r="T9" s="138"/>
      <c r="U9" s="138"/>
      <c r="V9" s="138"/>
      <c r="W9" s="138"/>
      <c r="X9" s="144"/>
      <c r="AA9" s="143"/>
      <c r="AB9" s="149"/>
      <c r="AC9" s="150"/>
      <c r="BF9" s="26"/>
    </row>
    <row r="10" spans="1:62" x14ac:dyDescent="0.15">
      <c r="A10" s="15"/>
      <c r="B10" t="s">
        <v>59</v>
      </c>
      <c r="J10" t="s">
        <v>60</v>
      </c>
      <c r="R10" t="s">
        <v>61</v>
      </c>
      <c r="AA10" t="s">
        <v>62</v>
      </c>
      <c r="BF10" s="26"/>
    </row>
    <row r="11" spans="1:62" ht="6" customHeight="1" x14ac:dyDescent="0.15">
      <c r="A11" s="27"/>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9"/>
    </row>
    <row r="12" spans="1:62" ht="6" customHeight="1" x14ac:dyDescent="0.15"/>
    <row r="13" spans="1:62" ht="6" customHeight="1" x14ac:dyDescent="0.15">
      <c r="A13" s="22"/>
      <c r="B13" s="24"/>
      <c r="C13" s="24"/>
      <c r="D13" s="24"/>
      <c r="E13" s="24"/>
      <c r="F13" s="24"/>
      <c r="G13" s="24"/>
      <c r="H13" s="24"/>
      <c r="I13" s="24"/>
      <c r="J13" s="24"/>
      <c r="K13" s="24"/>
      <c r="L13" s="24"/>
      <c r="M13" s="24"/>
      <c r="N13" s="25"/>
      <c r="R13" s="22"/>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5"/>
    </row>
    <row r="14" spans="1:62" ht="15" x14ac:dyDescent="0.2">
      <c r="A14" s="15"/>
      <c r="B14" s="1" t="s">
        <v>63</v>
      </c>
      <c r="N14" s="26"/>
      <c r="R14" s="15"/>
      <c r="S14" s="1" t="s">
        <v>66</v>
      </c>
      <c r="Z14" t="s">
        <v>69</v>
      </c>
      <c r="AF14" s="19"/>
      <c r="AG14" s="16"/>
      <c r="AH14" s="16"/>
      <c r="AI14" s="16"/>
      <c r="AJ14" s="16"/>
      <c r="AK14" t="s">
        <v>70</v>
      </c>
      <c r="AN14" s="19"/>
      <c r="AO14" s="16"/>
      <c r="AP14" s="130" t="str">
        <f>IF(B16="","",B16)</f>
        <v/>
      </c>
      <c r="AQ14" s="131"/>
      <c r="AR14" s="131"/>
      <c r="AS14" s="131"/>
      <c r="AT14" s="132"/>
      <c r="AU14" s="30"/>
      <c r="AV14" t="s">
        <v>71</v>
      </c>
      <c r="AZ14" s="130" t="str">
        <f>IF(B16="","",B16+1)</f>
        <v/>
      </c>
      <c r="BA14" s="130"/>
      <c r="BB14" s="130"/>
      <c r="BC14" s="130"/>
      <c r="BD14" s="130"/>
      <c r="BE14" s="130"/>
      <c r="BF14" s="26"/>
    </row>
    <row r="15" spans="1:62" ht="6" customHeight="1" x14ac:dyDescent="0.15">
      <c r="A15" s="15"/>
      <c r="N15" s="26"/>
      <c r="R15" s="15"/>
      <c r="BF15" s="26"/>
    </row>
    <row r="16" spans="1:62" x14ac:dyDescent="0.15">
      <c r="A16" s="15"/>
      <c r="B16" s="141" t="str">
        <f>IF(Naissances!A23="","",Naissances!A23)</f>
        <v/>
      </c>
      <c r="C16" s="142"/>
      <c r="D16" s="142"/>
      <c r="E16" s="142"/>
      <c r="F16" s="142"/>
      <c r="G16" s="142"/>
      <c r="H16" s="142"/>
      <c r="J16" s="143"/>
      <c r="K16" s="144"/>
      <c r="N16" s="26"/>
      <c r="R16" s="15"/>
      <c r="Z16" t="s">
        <v>68</v>
      </c>
      <c r="AF16" s="19"/>
      <c r="AG16" s="16"/>
      <c r="AH16" s="16"/>
      <c r="AI16" s="16"/>
      <c r="AJ16" s="16"/>
      <c r="AK16" t="s">
        <v>70</v>
      </c>
      <c r="AN16" s="19"/>
      <c r="AO16" s="19"/>
      <c r="AP16" s="130" t="str">
        <f>IF(B16="","",B16+35)</f>
        <v/>
      </c>
      <c r="AQ16" s="131"/>
      <c r="AR16" s="131"/>
      <c r="AS16" s="131"/>
      <c r="AT16" s="132"/>
      <c r="AU16" s="30"/>
      <c r="AV16" t="s">
        <v>71</v>
      </c>
      <c r="AZ16" s="130" t="str">
        <f>IF(B16="","",B16+45)</f>
        <v/>
      </c>
      <c r="BA16" s="130"/>
      <c r="BB16" s="130"/>
      <c r="BC16" s="130"/>
      <c r="BD16" s="130"/>
      <c r="BE16" s="130"/>
      <c r="BF16" s="31"/>
      <c r="BG16" s="16"/>
      <c r="BH16" s="16"/>
      <c r="BI16" s="16"/>
      <c r="BJ16" s="16"/>
    </row>
    <row r="17" spans="1:58" ht="5.25" customHeight="1" x14ac:dyDescent="0.15">
      <c r="A17" s="15"/>
      <c r="N17" s="26"/>
      <c r="R17" s="15"/>
      <c r="BF17" s="26"/>
    </row>
    <row r="18" spans="1:58" x14ac:dyDescent="0.15">
      <c r="A18" s="15"/>
      <c r="B18" t="s">
        <v>64</v>
      </c>
      <c r="J18" t="s">
        <v>65</v>
      </c>
      <c r="N18" s="26"/>
      <c r="R18" s="15"/>
      <c r="Z18" t="s">
        <v>67</v>
      </c>
      <c r="AF18" s="19"/>
      <c r="AG18" s="16"/>
      <c r="AH18" s="16"/>
      <c r="AI18" s="16"/>
      <c r="AJ18" s="16"/>
      <c r="AK18" t="s">
        <v>70</v>
      </c>
      <c r="AN18" s="19"/>
      <c r="AO18" s="16"/>
      <c r="AP18" s="130" t="str">
        <f>IF(B16="","",B16+85)</f>
        <v/>
      </c>
      <c r="AQ18" s="131"/>
      <c r="AR18" s="131"/>
      <c r="AS18" s="131"/>
      <c r="AT18" s="132"/>
      <c r="AU18" s="30"/>
      <c r="AV18" t="s">
        <v>71</v>
      </c>
      <c r="AZ18" s="130" t="str">
        <f>IF(B16="","",B16+95)</f>
        <v/>
      </c>
      <c r="BA18" s="130"/>
      <c r="BB18" s="130"/>
      <c r="BC18" s="130"/>
      <c r="BD18" s="130"/>
      <c r="BE18" s="130"/>
      <c r="BF18" s="26"/>
    </row>
    <row r="19" spans="1:58" ht="6" customHeight="1" x14ac:dyDescent="0.15">
      <c r="A19" s="27"/>
      <c r="B19" s="28"/>
      <c r="C19" s="28"/>
      <c r="D19" s="28"/>
      <c r="E19" s="28"/>
      <c r="F19" s="28"/>
      <c r="G19" s="28"/>
      <c r="H19" s="28"/>
      <c r="I19" s="28"/>
      <c r="J19" s="28"/>
      <c r="K19" s="28"/>
      <c r="L19" s="28"/>
      <c r="M19" s="28"/>
      <c r="N19" s="29"/>
      <c r="R19" s="27"/>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9"/>
    </row>
    <row r="20" spans="1:58" ht="6" customHeight="1" x14ac:dyDescent="0.15"/>
    <row r="21" spans="1:58" ht="6" customHeight="1" x14ac:dyDescent="0.15">
      <c r="A21" s="22"/>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5"/>
    </row>
    <row r="22" spans="1:58" ht="15" x14ac:dyDescent="0.2">
      <c r="A22" s="15"/>
      <c r="B22" s="1" t="s">
        <v>72</v>
      </c>
      <c r="BF22" s="26"/>
    </row>
    <row r="23" spans="1:58" ht="6" customHeight="1" x14ac:dyDescent="0.15">
      <c r="A23" s="15"/>
      <c r="BF23" s="26"/>
    </row>
    <row r="24" spans="1:58" x14ac:dyDescent="0.15">
      <c r="A24" s="15"/>
      <c r="B24" s="158" t="s">
        <v>73</v>
      </c>
      <c r="C24" s="159"/>
      <c r="D24" s="159"/>
      <c r="E24" s="159"/>
      <c r="F24" s="159"/>
      <c r="G24" s="159"/>
      <c r="H24" s="160"/>
      <c r="J24" s="164" t="s">
        <v>74</v>
      </c>
      <c r="K24" s="164"/>
      <c r="L24" s="164"/>
      <c r="M24" s="164"/>
      <c r="N24" s="164"/>
      <c r="O24" s="164"/>
      <c r="P24" s="164"/>
      <c r="R24" s="151" t="s">
        <v>75</v>
      </c>
      <c r="S24" s="152"/>
      <c r="T24" s="152"/>
      <c r="U24" s="153"/>
      <c r="W24" s="133" t="s">
        <v>76</v>
      </c>
      <c r="X24" s="133"/>
      <c r="Y24" s="133"/>
      <c r="Z24" s="133"/>
      <c r="AA24" s="133"/>
      <c r="AB24" s="133"/>
      <c r="AC24" s="132"/>
      <c r="AD24" s="132"/>
      <c r="AE24" s="16"/>
      <c r="AF24" s="133" t="s">
        <v>77</v>
      </c>
      <c r="AG24" s="133"/>
      <c r="AH24" s="133"/>
      <c r="AI24" s="133"/>
      <c r="AJ24" s="133"/>
      <c r="AK24" s="133"/>
      <c r="AL24" s="132"/>
      <c r="AM24" s="132"/>
      <c r="AO24" s="133" t="s">
        <v>78</v>
      </c>
      <c r="AP24" s="133"/>
      <c r="AQ24" s="133"/>
      <c r="AR24" s="133"/>
      <c r="AS24" s="133"/>
      <c r="AT24" s="133"/>
      <c r="AU24" s="132"/>
      <c r="AV24" s="132"/>
      <c r="AW24" s="16"/>
      <c r="AX24" s="133" t="s">
        <v>79</v>
      </c>
      <c r="AY24" s="133"/>
      <c r="AZ24" s="133"/>
      <c r="BA24" s="133"/>
      <c r="BB24" s="133"/>
      <c r="BC24" s="133"/>
      <c r="BD24" s="132"/>
      <c r="BE24" s="132"/>
      <c r="BF24" s="26"/>
    </row>
    <row r="25" spans="1:58" x14ac:dyDescent="0.15">
      <c r="A25" s="15"/>
      <c r="B25" s="161"/>
      <c r="C25" s="162"/>
      <c r="D25" s="162"/>
      <c r="E25" s="162"/>
      <c r="F25" s="162"/>
      <c r="G25" s="162"/>
      <c r="H25" s="163"/>
      <c r="J25" s="164"/>
      <c r="K25" s="164"/>
      <c r="L25" s="164"/>
      <c r="M25" s="164"/>
      <c r="N25" s="164"/>
      <c r="O25" s="164"/>
      <c r="P25" s="164"/>
      <c r="R25" s="154"/>
      <c r="S25" s="155"/>
      <c r="T25" s="155"/>
      <c r="U25" s="156"/>
      <c r="W25" s="133" t="s">
        <v>64</v>
      </c>
      <c r="X25" s="133"/>
      <c r="Y25" s="133"/>
      <c r="Z25" s="124" t="s">
        <v>80</v>
      </c>
      <c r="AA25" s="134"/>
      <c r="AB25" s="134"/>
      <c r="AC25" s="134"/>
      <c r="AD25" s="135"/>
      <c r="AE25" s="16"/>
      <c r="AF25" s="133" t="s">
        <v>64</v>
      </c>
      <c r="AG25" s="133"/>
      <c r="AH25" s="133"/>
      <c r="AI25" s="124" t="s">
        <v>80</v>
      </c>
      <c r="AJ25" s="134"/>
      <c r="AK25" s="134"/>
      <c r="AL25" s="134"/>
      <c r="AM25" s="135"/>
      <c r="AO25" s="133" t="s">
        <v>64</v>
      </c>
      <c r="AP25" s="133"/>
      <c r="AQ25" s="133"/>
      <c r="AR25" s="124" t="s">
        <v>80</v>
      </c>
      <c r="AS25" s="134"/>
      <c r="AT25" s="134"/>
      <c r="AU25" s="134"/>
      <c r="AV25" s="135"/>
      <c r="AW25" s="16"/>
      <c r="AX25" s="133" t="s">
        <v>64</v>
      </c>
      <c r="AY25" s="133"/>
      <c r="AZ25" s="133"/>
      <c r="BA25" s="124" t="s">
        <v>80</v>
      </c>
      <c r="BB25" s="134"/>
      <c r="BC25" s="134"/>
      <c r="BD25" s="134"/>
      <c r="BE25" s="135"/>
      <c r="BF25" s="26"/>
    </row>
    <row r="26" spans="1:58" ht="6" customHeight="1" x14ac:dyDescent="0.15">
      <c r="A26" s="15"/>
      <c r="BF26" s="26"/>
    </row>
    <row r="27" spans="1:58" ht="18.75" customHeight="1" x14ac:dyDescent="0.15">
      <c r="A27" s="15"/>
      <c r="B27" s="157" t="str">
        <f>IF(Naissances!G23="","",Naissances!G23)</f>
        <v/>
      </c>
      <c r="C27" s="157"/>
      <c r="D27" s="157"/>
      <c r="E27" s="157"/>
      <c r="F27" s="157"/>
      <c r="G27" s="157"/>
      <c r="H27" s="157"/>
      <c r="J27" s="157" t="str">
        <f>IF(Naissances!H23="","",Naissances!H23)</f>
        <v/>
      </c>
      <c r="K27" s="157"/>
      <c r="L27" s="157"/>
      <c r="M27" s="157"/>
      <c r="N27" s="157"/>
      <c r="O27" s="157"/>
      <c r="P27" s="157"/>
      <c r="R27" s="137" t="str">
        <f>IF(Naissances!I23="","",Naissances!I23)</f>
        <v/>
      </c>
      <c r="S27" s="138"/>
      <c r="T27" s="139"/>
      <c r="U27" s="140"/>
      <c r="W27" s="148"/>
      <c r="X27" s="148"/>
      <c r="Y27" s="148"/>
      <c r="Z27" s="127"/>
      <c r="AA27" s="127"/>
      <c r="AB27" s="127"/>
      <c r="AC27" s="128"/>
      <c r="AD27" s="128"/>
      <c r="AE27" s="18"/>
      <c r="AF27" s="136"/>
      <c r="AG27" s="136"/>
      <c r="AH27" s="136"/>
      <c r="AI27" s="127"/>
      <c r="AJ27" s="127"/>
      <c r="AK27" s="127"/>
      <c r="AL27" s="128"/>
      <c r="AM27" s="128"/>
      <c r="AN27" s="52"/>
      <c r="AO27" s="136"/>
      <c r="AP27" s="136"/>
      <c r="AQ27" s="136"/>
      <c r="AR27" s="127"/>
      <c r="AS27" s="127"/>
      <c r="AT27" s="127"/>
      <c r="AU27" s="128"/>
      <c r="AV27" s="128"/>
      <c r="AW27" s="17"/>
      <c r="AX27" s="129"/>
      <c r="AY27" s="129"/>
      <c r="AZ27" s="129"/>
      <c r="BA27" s="127"/>
      <c r="BB27" s="127"/>
      <c r="BC27" s="127"/>
      <c r="BD27" s="128"/>
      <c r="BE27" s="128"/>
      <c r="BF27" s="26"/>
    </row>
    <row r="28" spans="1:58" ht="18.75" customHeight="1" x14ac:dyDescent="0.15">
      <c r="A28" s="15"/>
      <c r="B28" s="145" t="str">
        <f>IF(Naissances!G24="","",Naissances!G24)</f>
        <v/>
      </c>
      <c r="C28" s="146"/>
      <c r="D28" s="146"/>
      <c r="E28" s="146"/>
      <c r="F28" s="146"/>
      <c r="G28" s="146"/>
      <c r="H28" s="147"/>
      <c r="J28" s="145" t="str">
        <f>IF(Naissances!H24="","",Naissances!H24)</f>
        <v/>
      </c>
      <c r="K28" s="146"/>
      <c r="L28" s="146"/>
      <c r="M28" s="146"/>
      <c r="N28" s="146"/>
      <c r="O28" s="146"/>
      <c r="P28" s="147"/>
      <c r="R28" s="137" t="str">
        <f>IF(Naissances!I24="","",Naissances!I24)</f>
        <v/>
      </c>
      <c r="S28" s="138"/>
      <c r="T28" s="139"/>
      <c r="U28" s="140"/>
      <c r="W28" s="148"/>
      <c r="X28" s="148"/>
      <c r="Y28" s="148"/>
      <c r="Z28" s="127"/>
      <c r="AA28" s="127"/>
      <c r="AB28" s="127"/>
      <c r="AC28" s="128"/>
      <c r="AD28" s="128"/>
      <c r="AE28" s="18"/>
      <c r="AF28" s="136"/>
      <c r="AG28" s="136"/>
      <c r="AH28" s="136"/>
      <c r="AI28" s="127"/>
      <c r="AJ28" s="127"/>
      <c r="AK28" s="127"/>
      <c r="AL28" s="128"/>
      <c r="AM28" s="128"/>
      <c r="AN28" s="52"/>
      <c r="AO28" s="136"/>
      <c r="AP28" s="136"/>
      <c r="AQ28" s="136"/>
      <c r="AR28" s="127"/>
      <c r="AS28" s="127"/>
      <c r="AT28" s="127"/>
      <c r="AU28" s="128"/>
      <c r="AV28" s="128"/>
      <c r="AW28" s="17"/>
      <c r="AX28" s="129"/>
      <c r="AY28" s="129"/>
      <c r="AZ28" s="129"/>
      <c r="BA28" s="127"/>
      <c r="BB28" s="127"/>
      <c r="BC28" s="127"/>
      <c r="BD28" s="128"/>
      <c r="BE28" s="128"/>
      <c r="BF28" s="26"/>
    </row>
    <row r="29" spans="1:58" ht="18.75" customHeight="1" x14ac:dyDescent="0.15">
      <c r="A29" s="15"/>
      <c r="B29" s="145" t="str">
        <f>IF(Naissances!G25="","",Naissances!G25)</f>
        <v/>
      </c>
      <c r="C29" s="146"/>
      <c r="D29" s="146"/>
      <c r="E29" s="146"/>
      <c r="F29" s="146"/>
      <c r="G29" s="146"/>
      <c r="H29" s="147"/>
      <c r="J29" s="145" t="str">
        <f>IF(Naissances!H25="","",Naissances!H25)</f>
        <v/>
      </c>
      <c r="K29" s="146"/>
      <c r="L29" s="146"/>
      <c r="M29" s="146"/>
      <c r="N29" s="146"/>
      <c r="O29" s="146"/>
      <c r="P29" s="147"/>
      <c r="R29" s="137" t="str">
        <f>IF(Naissances!I25="","",Naissances!I25)</f>
        <v/>
      </c>
      <c r="S29" s="138"/>
      <c r="T29" s="139"/>
      <c r="U29" s="140"/>
      <c r="W29" s="148"/>
      <c r="X29" s="148"/>
      <c r="Y29" s="148"/>
      <c r="Z29" s="127"/>
      <c r="AA29" s="127"/>
      <c r="AB29" s="127"/>
      <c r="AC29" s="128"/>
      <c r="AD29" s="128"/>
      <c r="AE29" s="18"/>
      <c r="AF29" s="136"/>
      <c r="AG29" s="136"/>
      <c r="AH29" s="136"/>
      <c r="AI29" s="127"/>
      <c r="AJ29" s="127"/>
      <c r="AK29" s="127"/>
      <c r="AL29" s="128"/>
      <c r="AM29" s="128"/>
      <c r="AN29" s="52"/>
      <c r="AO29" s="136"/>
      <c r="AP29" s="136"/>
      <c r="AQ29" s="136"/>
      <c r="AR29" s="127"/>
      <c r="AS29" s="127"/>
      <c r="AT29" s="127"/>
      <c r="AU29" s="128"/>
      <c r="AV29" s="128"/>
      <c r="AW29" s="17"/>
      <c r="AX29" s="129"/>
      <c r="AY29" s="129"/>
      <c r="AZ29" s="129"/>
      <c r="BA29" s="127"/>
      <c r="BB29" s="127"/>
      <c r="BC29" s="127"/>
      <c r="BD29" s="128"/>
      <c r="BE29" s="128"/>
      <c r="BF29" s="26"/>
    </row>
    <row r="30" spans="1:58" ht="6" customHeight="1" x14ac:dyDescent="0.15">
      <c r="A30" s="27"/>
      <c r="B30" s="28"/>
      <c r="C30" s="28"/>
      <c r="D30" s="28"/>
      <c r="E30" s="28"/>
      <c r="F30" s="28"/>
      <c r="G30" s="28"/>
      <c r="H30" s="28"/>
      <c r="I30" s="28"/>
      <c r="J30" s="28"/>
      <c r="K30" s="28"/>
      <c r="L30" s="28"/>
      <c r="M30" s="28"/>
      <c r="N30" s="28"/>
      <c r="O30" s="28"/>
      <c r="P30" s="28"/>
      <c r="Q30" s="28"/>
      <c r="R30" s="28"/>
      <c r="S30" s="28"/>
      <c r="T30" s="28"/>
      <c r="U30" s="28"/>
      <c r="V30" s="28"/>
      <c r="W30" s="51"/>
      <c r="X30" s="51"/>
      <c r="Y30" s="51"/>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9"/>
    </row>
    <row r="31" spans="1:58" ht="6" customHeight="1" x14ac:dyDescent="0.15"/>
    <row r="40" ht="9.75" customHeight="1" x14ac:dyDescent="0.15"/>
  </sheetData>
  <mergeCells count="60">
    <mergeCell ref="AX29:AZ29"/>
    <mergeCell ref="BA29:BE29"/>
    <mergeCell ref="B29:H29"/>
    <mergeCell ref="J29:P29"/>
    <mergeCell ref="R29:U29"/>
    <mergeCell ref="W29:Y29"/>
    <mergeCell ref="Z29:AD29"/>
    <mergeCell ref="AF29:AH29"/>
    <mergeCell ref="AF28:AH28"/>
    <mergeCell ref="AI28:AM28"/>
    <mergeCell ref="AO28:AQ28"/>
    <mergeCell ref="AR28:AV28"/>
    <mergeCell ref="AI29:AM29"/>
    <mergeCell ref="AO29:AQ29"/>
    <mergeCell ref="AR29:AV29"/>
    <mergeCell ref="AX28:AZ28"/>
    <mergeCell ref="BA28:BE28"/>
    <mergeCell ref="AI27:AM27"/>
    <mergeCell ref="AO27:AQ27"/>
    <mergeCell ref="AR27:AV27"/>
    <mergeCell ref="AX27:AZ27"/>
    <mergeCell ref="BA27:BE27"/>
    <mergeCell ref="B28:H28"/>
    <mergeCell ref="J28:P28"/>
    <mergeCell ref="R28:U28"/>
    <mergeCell ref="W28:Y28"/>
    <mergeCell ref="Z28:AD28"/>
    <mergeCell ref="B27:H27"/>
    <mergeCell ref="J27:P27"/>
    <mergeCell ref="R27:U27"/>
    <mergeCell ref="W27:Y27"/>
    <mergeCell ref="Z27:AD27"/>
    <mergeCell ref="AF27:AH27"/>
    <mergeCell ref="AX24:BE24"/>
    <mergeCell ref="W25:Y25"/>
    <mergeCell ref="Z25:AD25"/>
    <mergeCell ref="AF25:AH25"/>
    <mergeCell ref="AI25:AM25"/>
    <mergeCell ref="AO25:AQ25"/>
    <mergeCell ref="AR25:AV25"/>
    <mergeCell ref="AX25:AZ25"/>
    <mergeCell ref="BA25:BE25"/>
    <mergeCell ref="AO24:AV24"/>
    <mergeCell ref="B24:H25"/>
    <mergeCell ref="J24:P25"/>
    <mergeCell ref="R24:U25"/>
    <mergeCell ref="W24:AD24"/>
    <mergeCell ref="AF24:AM24"/>
    <mergeCell ref="B16:H16"/>
    <mergeCell ref="J16:K16"/>
    <mergeCell ref="AP16:AT16"/>
    <mergeCell ref="AZ16:BE16"/>
    <mergeCell ref="AP18:AT18"/>
    <mergeCell ref="AZ18:BE18"/>
    <mergeCell ref="AZ14:BE14"/>
    <mergeCell ref="B9:H9"/>
    <mergeCell ref="J9:P9"/>
    <mergeCell ref="R9:X9"/>
    <mergeCell ref="AA9:AC9"/>
    <mergeCell ref="AP14:AT14"/>
  </mergeCells>
  <pageMargins left="0.25" right="0.25" top="0.75" bottom="0.75" header="0.3" footer="0.3"/>
  <pageSetup paperSize="9" scale="76" orientation="landscape" horizontalDpi="360" verticalDpi="360" r:id="rId1"/>
  <headerFooter>
    <oddHeader>&amp;C&amp;"Arial,Fett"&amp;12envoyer à herdbook@capragrigia.ch ou à Eva Brügger, Reinischstrasse 27, 3714 Frutigen</oddHeader>
    <oddFooter>&amp;L&amp;8Naissance-EPN&amp;C&amp;8Vers. 1.4 / 2026&amp;R&amp;8mf</oddFooter>
  </headerFooter>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6" baseType="variant">
      <vt:variant>
        <vt:lpstr>Arbeitsblätter</vt:lpstr>
      </vt:variant>
      <vt:variant>
        <vt:i4>12</vt:i4>
      </vt:variant>
      <vt:variant>
        <vt:lpstr>Dialoge</vt:lpstr>
      </vt:variant>
      <vt:variant>
        <vt:i4>1</vt:i4>
      </vt:variant>
      <vt:variant>
        <vt:lpstr>Benannte Bereiche</vt:lpstr>
      </vt:variant>
      <vt:variant>
        <vt:i4>8</vt:i4>
      </vt:variant>
    </vt:vector>
  </HeadingPairs>
  <TitlesOfParts>
    <vt:vector size="21" baseType="lpstr">
      <vt:lpstr>Instructions</vt:lpstr>
      <vt:lpstr>Naissances</vt:lpstr>
      <vt:lpstr>EPN1</vt:lpstr>
      <vt:lpstr>EPN2</vt:lpstr>
      <vt:lpstr>EPN3</vt:lpstr>
      <vt:lpstr>EPN4</vt:lpstr>
      <vt:lpstr>EPN5</vt:lpstr>
      <vt:lpstr>EPN6</vt:lpstr>
      <vt:lpstr>EPN7</vt:lpstr>
      <vt:lpstr>Dropdown</vt:lpstr>
      <vt:lpstr>Zusammenzug</vt:lpstr>
      <vt:lpstr>Tabelle1</vt:lpstr>
      <vt:lpstr>Dialogue1</vt:lpstr>
      <vt:lpstr>BeinRumpfflecken</vt:lpstr>
      <vt:lpstr>Instructions!Druckbereich</vt:lpstr>
      <vt:lpstr>Naissances!Druckbereich</vt:lpstr>
      <vt:lpstr>Erbfehler</vt:lpstr>
      <vt:lpstr>Farbe</vt:lpstr>
      <vt:lpstr>Geburtsverlauf</vt:lpstr>
      <vt:lpstr>Geschlecht</vt:lpstr>
      <vt:lpstr>Kopfflecken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Federer-Oetliker Martina Swissmedic</dc:creator>
  <cp:lastModifiedBy>Kommunikation Schweiz</cp:lastModifiedBy>
  <cp:lastPrinted>2022-01-23T12:19:56Z</cp:lastPrinted>
  <dcterms:created xsi:type="dcterms:W3CDTF">2016-03-07T12:15:56Z</dcterms:created>
  <dcterms:modified xsi:type="dcterms:W3CDTF">2026-02-28T08:12:54Z</dcterms:modified>
</cp:coreProperties>
</file>