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yasminspengler/Downloads/"/>
    </mc:Choice>
  </mc:AlternateContent>
  <xr:revisionPtr revIDLastSave="0" documentId="8_{70291828-1324-2A4A-A859-053D80CF999F}" xr6:coauthVersionLast="47" xr6:coauthVersionMax="47" xr10:uidLastSave="{00000000-0000-0000-0000-000000000000}"/>
  <bookViews>
    <workbookView xWindow="0" yWindow="740" windowWidth="29400" windowHeight="17140" activeTab="1" xr2:uid="{00000000-000D-0000-FFFF-FFFF00000000}"/>
  </bookViews>
  <sheets>
    <sheet name="Istruzioni" sheetId="3" r:id="rId1"/>
    <sheet name="Notifiche delle nascite" sheetId="2" r:id="rId2"/>
    <sheet name="ECS1" sheetId="1" r:id="rId3"/>
    <sheet name="ECS2" sheetId="5" r:id="rId4"/>
    <sheet name="ECS3" sheetId="6" r:id="rId5"/>
    <sheet name="ECS4" sheetId="7" r:id="rId6"/>
    <sheet name="ECS5" sheetId="8" r:id="rId7"/>
    <sheet name="ECS6" sheetId="9" r:id="rId8"/>
    <sheet name="ECS7" sheetId="10" r:id="rId9"/>
    <sheet name="Menu a tendina" sheetId="4" r:id="rId10"/>
    <sheet name="Composizione" sheetId="11" r:id="rId11"/>
    <sheet name="Cronologia" sheetId="12" r:id="rId12"/>
  </sheets>
  <definedNames>
    <definedName name="BeinRumpfflecken">'Menu a tendina'!$E$4:$E$6</definedName>
    <definedName name="_xlnm.Print_Area" localSheetId="10">Composizione!$A$1:$H$43</definedName>
    <definedName name="_xlnm.Print_Area" localSheetId="2">'ECS1'!$A$1:$BF$43</definedName>
    <definedName name="_xlnm.Print_Area" localSheetId="3">'ECS2'!$A$1:$BF$42</definedName>
    <definedName name="_xlnm.Print_Area" localSheetId="4">'ECS3'!$A$1:$BE$40</definedName>
    <definedName name="_xlnm.Print_Area" localSheetId="5">'ECS4'!$A$1:$BF$41</definedName>
    <definedName name="_xlnm.Print_Area" localSheetId="6">'ECS5'!$A$1:$BF$42</definedName>
    <definedName name="_xlnm.Print_Area" localSheetId="7">'ECS6'!$A$1:$BF$42</definedName>
    <definedName name="_xlnm.Print_Area" localSheetId="8">'ECS7'!$A$1:$BF$42</definedName>
    <definedName name="_xlnm.Print_Area" localSheetId="0">Istruzioni!$A$1:$A$22</definedName>
    <definedName name="_xlnm.Print_Area" localSheetId="1">'Notifiche delle nascite'!$A$1:$P$33</definedName>
    <definedName name="Erbfehler">'Menu a tendina'!$B$4:$B$8</definedName>
    <definedName name="Farbe">'Menu a tendina'!$C$4:$C$9</definedName>
    <definedName name="Geburtsverlauf">'Menu a tendina'!$A$4:$A$11</definedName>
    <definedName name="Geschlecht">'Menu a tendina'!$G$4:$G$6</definedName>
    <definedName name="Kopfflecken">'Menu a tendina'!$D$4:$D$7</definedName>
    <definedName name="Rumpfflecken">'Menu a tendina'!$F$4:$F$7</definedName>
    <definedName name="Stiefel">'Menu a tendina'!$E$4:$E$11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9" i="10" l="1"/>
  <c r="J29" i="10"/>
  <c r="B29" i="10"/>
  <c r="R28" i="10"/>
  <c r="J28" i="10"/>
  <c r="B28" i="10"/>
  <c r="R27" i="10"/>
  <c r="J27" i="10"/>
  <c r="B27" i="10"/>
  <c r="B16" i="10"/>
  <c r="AZ16" i="10" s="1"/>
  <c r="J9" i="10"/>
  <c r="B9" i="10"/>
  <c r="R29" i="9"/>
  <c r="J29" i="9"/>
  <c r="B29" i="9"/>
  <c r="R28" i="9"/>
  <c r="J28" i="9"/>
  <c r="B28" i="9"/>
  <c r="R27" i="9"/>
  <c r="J27" i="9"/>
  <c r="B27" i="9"/>
  <c r="B16" i="9"/>
  <c r="AP18" i="9" s="1"/>
  <c r="J9" i="9"/>
  <c r="B9" i="9"/>
  <c r="R29" i="8"/>
  <c r="J29" i="8"/>
  <c r="B29" i="8"/>
  <c r="R28" i="8"/>
  <c r="J28" i="8"/>
  <c r="B28" i="8"/>
  <c r="R27" i="8"/>
  <c r="B27" i="8"/>
  <c r="J27" i="8"/>
  <c r="B16" i="8"/>
  <c r="AP14" i="8" s="1"/>
  <c r="J9" i="8"/>
  <c r="B9" i="8"/>
  <c r="R29" i="7"/>
  <c r="J29" i="7"/>
  <c r="B29" i="7"/>
  <c r="R28" i="7"/>
  <c r="J28" i="7"/>
  <c r="B28" i="7"/>
  <c r="R27" i="7"/>
  <c r="J27" i="7"/>
  <c r="B27" i="7"/>
  <c r="J9" i="7"/>
  <c r="B16" i="7"/>
  <c r="AP16" i="7" s="1"/>
  <c r="B9" i="7"/>
  <c r="R29" i="6"/>
  <c r="J29" i="6"/>
  <c r="B29" i="6"/>
  <c r="R28" i="6"/>
  <c r="J28" i="6"/>
  <c r="B28" i="6"/>
  <c r="R27" i="6"/>
  <c r="J27" i="6"/>
  <c r="B27" i="6"/>
  <c r="B16" i="6"/>
  <c r="AP16" i="6" s="1"/>
  <c r="J9" i="6"/>
  <c r="J9" i="1"/>
  <c r="B9" i="6"/>
  <c r="B9" i="1"/>
  <c r="B9" i="5"/>
  <c r="R29" i="5"/>
  <c r="J29" i="5"/>
  <c r="B29" i="5"/>
  <c r="R28" i="5"/>
  <c r="J28" i="5"/>
  <c r="B28" i="5"/>
  <c r="B27" i="5"/>
  <c r="R27" i="5"/>
  <c r="J27" i="5"/>
  <c r="B16" i="5"/>
  <c r="AZ18" i="5" s="1"/>
  <c r="AP16" i="5"/>
  <c r="J9" i="5"/>
  <c r="R29" i="1"/>
  <c r="J29" i="1"/>
  <c r="B29" i="1"/>
  <c r="R28" i="1"/>
  <c r="J28" i="1"/>
  <c r="B28" i="1"/>
  <c r="R27" i="1"/>
  <c r="J27" i="1"/>
  <c r="B27" i="1"/>
  <c r="B16" i="1"/>
  <c r="AP14" i="1" s="1"/>
  <c r="B4" i="11"/>
  <c r="C4" i="11"/>
  <c r="D4" i="11"/>
  <c r="E4" i="11"/>
  <c r="F4" i="11"/>
  <c r="G4" i="11"/>
  <c r="H4" i="11"/>
  <c r="B5" i="11"/>
  <c r="C5" i="11"/>
  <c r="D5" i="11"/>
  <c r="E5" i="11"/>
  <c r="F5" i="11"/>
  <c r="G5" i="11"/>
  <c r="H5" i="11"/>
  <c r="B8" i="11"/>
  <c r="C8" i="11"/>
  <c r="D8" i="11"/>
  <c r="E8" i="11"/>
  <c r="F8" i="11"/>
  <c r="G8" i="11"/>
  <c r="H8" i="11"/>
  <c r="B11" i="11"/>
  <c r="C11" i="11"/>
  <c r="D11" i="11"/>
  <c r="E11" i="11"/>
  <c r="F11" i="11"/>
  <c r="G11" i="11"/>
  <c r="H11" i="11"/>
  <c r="B12" i="11"/>
  <c r="C12" i="11"/>
  <c r="D12" i="11"/>
  <c r="E12" i="11"/>
  <c r="F12" i="11"/>
  <c r="G12" i="11"/>
  <c r="H12" i="11"/>
  <c r="B13" i="11"/>
  <c r="C13" i="11"/>
  <c r="D13" i="11"/>
  <c r="E13" i="11"/>
  <c r="F13" i="11"/>
  <c r="G13" i="11"/>
  <c r="H13" i="11"/>
  <c r="B14" i="11"/>
  <c r="C14" i="11"/>
  <c r="D14" i="11"/>
  <c r="E14" i="11"/>
  <c r="F14" i="11"/>
  <c r="G14" i="11"/>
  <c r="H14" i="11"/>
  <c r="B15" i="11"/>
  <c r="C15" i="11"/>
  <c r="D15" i="11"/>
  <c r="E15" i="11"/>
  <c r="F15" i="11"/>
  <c r="G15" i="11"/>
  <c r="H15" i="11"/>
  <c r="B16" i="11"/>
  <c r="C16" i="11"/>
  <c r="D16" i="11"/>
  <c r="E16" i="11"/>
  <c r="F16" i="11"/>
  <c r="G16" i="11"/>
  <c r="H16" i="11"/>
  <c r="B17" i="11"/>
  <c r="C17" i="11"/>
  <c r="D17" i="11"/>
  <c r="E17" i="11"/>
  <c r="F17" i="11"/>
  <c r="G17" i="11"/>
  <c r="H17" i="11"/>
  <c r="B18" i="11"/>
  <c r="C18" i="11"/>
  <c r="D18" i="11"/>
  <c r="E18" i="11"/>
  <c r="F18" i="11"/>
  <c r="G18" i="11"/>
  <c r="H18" i="11"/>
  <c r="B21" i="11"/>
  <c r="C21" i="11"/>
  <c r="D21" i="11"/>
  <c r="E21" i="11"/>
  <c r="F21" i="11"/>
  <c r="G21" i="11"/>
  <c r="H21" i="11"/>
  <c r="B22" i="11"/>
  <c r="C22" i="11"/>
  <c r="D22" i="11"/>
  <c r="E22" i="11"/>
  <c r="F22" i="11"/>
  <c r="G22" i="11"/>
  <c r="H22" i="11"/>
  <c r="B23" i="11"/>
  <c r="C23" i="11"/>
  <c r="D23" i="11"/>
  <c r="E23" i="11"/>
  <c r="F23" i="11"/>
  <c r="G23" i="11"/>
  <c r="H23" i="11"/>
  <c r="B24" i="11"/>
  <c r="C24" i="11"/>
  <c r="D24" i="11"/>
  <c r="E24" i="11"/>
  <c r="F24" i="11"/>
  <c r="G24" i="11"/>
  <c r="H24" i="11"/>
  <c r="B25" i="11"/>
  <c r="C25" i="11"/>
  <c r="D25" i="11"/>
  <c r="E25" i="11"/>
  <c r="F25" i="11"/>
  <c r="G25" i="11"/>
  <c r="H25" i="11"/>
  <c r="B26" i="11"/>
  <c r="C26" i="11"/>
  <c r="D26" i="11"/>
  <c r="E26" i="11"/>
  <c r="F26" i="11"/>
  <c r="G26" i="11"/>
  <c r="H26" i="11"/>
  <c r="B27" i="11"/>
  <c r="C27" i="11"/>
  <c r="D27" i="11"/>
  <c r="E27" i="11"/>
  <c r="F27" i="11"/>
  <c r="G27" i="11"/>
  <c r="H27" i="11"/>
  <c r="B28" i="11"/>
  <c r="C28" i="11"/>
  <c r="D28" i="11"/>
  <c r="E28" i="11"/>
  <c r="F28" i="11"/>
  <c r="G28" i="11"/>
  <c r="H28" i="11"/>
  <c r="B31" i="11"/>
  <c r="C31" i="11"/>
  <c r="D31" i="11"/>
  <c r="E31" i="11"/>
  <c r="F31" i="11"/>
  <c r="G31" i="11"/>
  <c r="H31" i="11"/>
  <c r="B32" i="11"/>
  <c r="C32" i="11"/>
  <c r="D32" i="11"/>
  <c r="E32" i="11"/>
  <c r="F32" i="11"/>
  <c r="G32" i="11"/>
  <c r="H32" i="11"/>
  <c r="B33" i="11"/>
  <c r="C33" i="11"/>
  <c r="D33" i="11"/>
  <c r="E33" i="11"/>
  <c r="F33" i="11"/>
  <c r="G33" i="11"/>
  <c r="H33" i="11"/>
  <c r="B34" i="11"/>
  <c r="C34" i="11"/>
  <c r="D34" i="11"/>
  <c r="E34" i="11"/>
  <c r="F34" i="11"/>
  <c r="G34" i="11"/>
  <c r="H34" i="11"/>
  <c r="B35" i="11"/>
  <c r="C35" i="11"/>
  <c r="D35" i="11"/>
  <c r="E35" i="11"/>
  <c r="F35" i="11"/>
  <c r="G35" i="11"/>
  <c r="H35" i="11"/>
  <c r="B36" i="11"/>
  <c r="C36" i="11"/>
  <c r="D36" i="11"/>
  <c r="E36" i="11"/>
  <c r="F36" i="11"/>
  <c r="G36" i="11"/>
  <c r="H36" i="11"/>
  <c r="B37" i="11"/>
  <c r="C37" i="11"/>
  <c r="D37" i="11"/>
  <c r="E37" i="11"/>
  <c r="F37" i="11"/>
  <c r="G37" i="11"/>
  <c r="H37" i="11"/>
  <c r="B38" i="11"/>
  <c r="C38" i="11"/>
  <c r="D38" i="11"/>
  <c r="E38" i="11"/>
  <c r="F38" i="11"/>
  <c r="G38" i="11"/>
  <c r="H38" i="11"/>
  <c r="AZ18" i="7" l="1"/>
  <c r="AZ16" i="5"/>
  <c r="AP16" i="10"/>
  <c r="AZ14" i="10"/>
  <c r="AP18" i="10"/>
  <c r="AP16" i="8"/>
  <c r="AZ18" i="10"/>
  <c r="AP14" i="10"/>
  <c r="AZ14" i="9"/>
  <c r="AP18" i="6"/>
  <c r="AP14" i="6"/>
  <c r="AZ14" i="6"/>
  <c r="AZ16" i="6"/>
  <c r="AZ18" i="6"/>
  <c r="AP14" i="7" s="1"/>
  <c r="AZ14" i="5"/>
  <c r="AP18" i="5"/>
  <c r="AP14" i="5"/>
  <c r="AP16" i="1"/>
  <c r="AP14" i="9"/>
  <c r="AZ14" i="8"/>
  <c r="AZ14" i="1"/>
  <c r="AP16" i="9"/>
  <c r="AP18" i="8"/>
  <c r="AP18" i="7"/>
  <c r="AZ14" i="7"/>
  <c r="AP18" i="1"/>
  <c r="AZ16" i="1"/>
  <c r="AZ16" i="8"/>
  <c r="AZ16" i="9"/>
  <c r="AZ18" i="8"/>
  <c r="AZ18" i="1"/>
  <c r="AZ18" i="9"/>
  <c r="AZ16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<sst xmlns="http://schemas.openxmlformats.org/spreadsheetml/2006/main" count="468" uniqueCount="168">
  <si>
    <r>
      <t>A seconda delle impostazioni del computer, i dati non saranno sempre calcolati/compilati automaticamente.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Premendo la combinazione di tasti Shift (maiuscola) + F9 si attiva la funzione di calcolo/compilazione automatica.</t>
    </r>
  </si>
  <si>
    <t>Notifiche delle nascite:</t>
  </si>
  <si>
    <r>
      <t>il modulo è preparato in maniera che per ogni capra è possibile registrare fino a tre capretti (tre gemelli).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In caso dobbiate registrare quattro gemelli, sarà necessario registrare la capra una seconda volta. Siccome questi casi sono rari non ne abbiamo tenuto conto nella preparazione del modulo.</t>
    </r>
  </si>
  <si>
    <r>
      <t>Nella sezione dedicata ai capretti, non appena si clicca sui campi “sesso”, “decorso del parto”, “difetto ereditario”, “colore”, “macchie sul capo” e “macchie sulle zampe/sul dorso” si apre un menu a tendina.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Selezionare la voce corretta.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Alcuni testi solo sotto le note (semplicemente insieme al numero auricolare)</t>
    </r>
  </si>
  <si>
    <t>Se ci fossero più difetti alla nascita, selezionarne uno e indicare gli altri nell'e-mail oppure scriverli insieme al numero auricolare in calce al foglio (note).</t>
  </si>
  <si>
    <r>
      <t>Macchie sul capo e sulle zampe/sul dorso:</t>
    </r>
    <r>
      <rPr>
        <sz val="11"/>
        <color indexed="8"/>
        <rFont val="Arial"/>
        <family val="2"/>
      </rPr>
      <t xml:space="preserve"> </t>
    </r>
  </si>
  <si>
    <r>
      <rPr>
        <sz val="11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Arial"/>
        <family val="2"/>
      </rPr>
      <t>Nessuna: davvero nessuna, nemmeno piccolissime</t>
    </r>
  </si>
  <si>
    <r>
      <rPr>
        <sz val="11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Arial"/>
        <family val="2"/>
      </rPr>
      <t>Piccole macchie: più piccole di una moneta da 5 franchi</t>
    </r>
  </si>
  <si>
    <r>
      <rPr>
        <sz val="11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Arial"/>
        <family val="2"/>
      </rPr>
      <t>Tutto ciò che è più grande è considerato una macchia grande</t>
    </r>
  </si>
  <si>
    <r>
      <rPr>
        <sz val="11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Arial"/>
        <family val="2"/>
      </rPr>
      <t>Altre macchie sul capo: se un capretto ha una macchia sulla fronte o altre macchie, selezionare “altre macchie”</t>
    </r>
  </si>
  <si>
    <r>
      <t>possono partecipare solo capretti che non ricevono latte, sostituti del latte o mangime concentrato supplementari.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A parte l'allattamento dalla madre, il capretto riceve solo acqua, foraggio grezzo (fieno, grumereccio, cubetti di erba) e minerali.</t>
    </r>
    <r>
      <rPr>
        <sz val="11"/>
        <color indexed="8"/>
        <rFont val="Arial"/>
        <family val="2"/>
      </rPr>
      <t xml:space="preserve"> </t>
    </r>
  </si>
  <si>
    <t>Possibilmente, utilizzare sempre la stessa bilancia in maniera da ridurre al minimo gli errori.</t>
  </si>
  <si>
    <r>
      <t>Aiuta anche molto rilevare il peso alla nascita e a 40 giorni.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Cioè se ad es. non è possibile misurare il peso a 90 giorni a causa di macellazione o alpeggio, non tutto il lavoro risulta inutile perché il peso a 40 giorni fornisce già alcune informazioni.</t>
    </r>
  </si>
  <si>
    <r>
      <t>Data di pesatura: deve essere inserita anche se nel termine, poiché dopo il peso sarà corretto con il dato del giorno preciso nel registro genealogico.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In questo periodo i capretti aumentano da 100 a quasi 300 g al giorno, quindi già un paio di giorni di differenza nella pesatura risultano in più di un kg di differenza!</t>
    </r>
  </si>
  <si>
    <t>Nome e indirizzo dell'allevatore:</t>
  </si>
  <si>
    <t>Data di nascita</t>
  </si>
  <si>
    <t>Nome della madre</t>
  </si>
  <si>
    <t>Numero auricolare della madre</t>
  </si>
  <si>
    <t>Nome del padre</t>
  </si>
  <si>
    <t>Numero auricolare del padre</t>
  </si>
  <si>
    <t>Numero auricolare del capretto</t>
  </si>
  <si>
    <t>Nome del capretto</t>
  </si>
  <si>
    <t>Sesso</t>
  </si>
  <si>
    <t>Decorso della nascita</t>
  </si>
  <si>
    <t>Difetti ereditari</t>
  </si>
  <si>
    <t>Colore</t>
  </si>
  <si>
    <t>Note:</t>
  </si>
  <si>
    <t>Dati della madre</t>
  </si>
  <si>
    <t>Numero auricolare</t>
  </si>
  <si>
    <t>Nome</t>
  </si>
  <si>
    <t>Data di nascita della madre</t>
  </si>
  <si>
    <t>Numero di nascita della madre</t>
  </si>
  <si>
    <t>Dati sulla nascita</t>
  </si>
  <si>
    <t>Termini di pesatura per</t>
  </si>
  <si>
    <t>Pesatura 1 (peso alla nascita)</t>
  </si>
  <si>
    <t>tra</t>
  </si>
  <si>
    <t>e</t>
  </si>
  <si>
    <t>Pesatura 2 (peso a 40 giorni)</t>
  </si>
  <si>
    <t>Dimensioni della cucciolata</t>
  </si>
  <si>
    <t>Pesatura 3 (peso a 90 giorni)</t>
  </si>
  <si>
    <t>Pesature</t>
  </si>
  <si>
    <t>Numero auricolare capretto</t>
  </si>
  <si>
    <t>Pesatura 1 (nascita)</t>
  </si>
  <si>
    <r>
      <t>Pesatura 2</t>
    </r>
    <r>
      <rPr>
        <sz val="11"/>
        <color indexed="8"/>
        <rFont val="Arial"/>
        <family val="2"/>
      </rPr>
      <t xml:space="preserve"> </t>
    </r>
  </si>
  <si>
    <r>
      <t>Pesatura 3</t>
    </r>
    <r>
      <rPr>
        <sz val="11"/>
        <color indexed="8"/>
        <rFont val="Arial"/>
        <family val="2"/>
      </rPr>
      <t xml:space="preserve"> </t>
    </r>
  </si>
  <si>
    <t>Pesatura di controllo dell’esperto</t>
  </si>
  <si>
    <t>Data</t>
  </si>
  <si>
    <t>Peso (kg)</t>
  </si>
  <si>
    <t>Grandezza alla nascita</t>
  </si>
  <si>
    <t>Liste menu a tendina</t>
  </si>
  <si>
    <t>facile</t>
  </si>
  <si>
    <t>nessuno</t>
  </si>
  <si>
    <t>quasi bianco</t>
  </si>
  <si>
    <t>nessuna</t>
  </si>
  <si>
    <r>
      <t>nessuna</t>
    </r>
    <r>
      <rPr>
        <sz val="11"/>
        <color indexed="8"/>
        <rFont val="Arial"/>
        <family val="2"/>
      </rPr>
      <t xml:space="preserve"> </t>
    </r>
  </si>
  <si>
    <t>m</t>
  </si>
  <si>
    <t>normale</t>
  </si>
  <si>
    <t>non esaminato</t>
  </si>
  <si>
    <t>grigio chiaro</t>
  </si>
  <si>
    <t>piccola macchia sulla fronte</t>
  </si>
  <si>
    <t>piccole</t>
  </si>
  <si>
    <t>f</t>
  </si>
  <si>
    <t>con piccolo aiuto</t>
  </si>
  <si>
    <t>sovramorso</t>
  </si>
  <si>
    <t>grigio</t>
  </si>
  <si>
    <t>grande macchia sulla fronte</t>
  </si>
  <si>
    <t>grandi</t>
  </si>
  <si>
    <t>m-cast</t>
  </si>
  <si>
    <t>difficile, posizione anomala</t>
  </si>
  <si>
    <t>monorchidismo</t>
  </si>
  <si>
    <t>grigio scuro</t>
  </si>
  <si>
    <t>altre macchie</t>
  </si>
  <si>
    <t>difficile, animale grande</t>
  </si>
  <si>
    <t>ermafrodito</t>
  </si>
  <si>
    <t>antracite</t>
  </si>
  <si>
    <t>taglio cesareo</t>
  </si>
  <si>
    <t>nero</t>
  </si>
  <si>
    <t>macellazione d’urgenza</t>
  </si>
  <si>
    <t>decesso</t>
  </si>
  <si>
    <t>Allevatore</t>
  </si>
  <si>
    <t>Capra  1</t>
  </si>
  <si>
    <t>Capra  2</t>
  </si>
  <si>
    <t>Capra  3</t>
  </si>
  <si>
    <t>Capra  4</t>
  </si>
  <si>
    <t>Capra  5</t>
  </si>
  <si>
    <t>Capra  6</t>
  </si>
  <si>
    <t>Capra  7</t>
  </si>
  <si>
    <t>Numero di nascita</t>
  </si>
  <si>
    <t>Età alla nascita</t>
  </si>
  <si>
    <t>Numero auricolare becco</t>
  </si>
  <si>
    <t>Numero auricolare capretto 1</t>
  </si>
  <si>
    <t>Sesso capretto 1</t>
  </si>
  <si>
    <r>
      <t>Data 1</t>
    </r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pesatura</t>
    </r>
  </si>
  <si>
    <t>Peso alla nascita capretto 1</t>
  </si>
  <si>
    <r>
      <t>Data 2</t>
    </r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pesatura</t>
    </r>
  </si>
  <si>
    <t>Peso a 40 giorni capretto 1</t>
  </si>
  <si>
    <r>
      <t>Data 3</t>
    </r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pesatura</t>
    </r>
  </si>
  <si>
    <t>Peso a 90 giorni capretto 1</t>
  </si>
  <si>
    <t>Data pesatura di controllo C1</t>
  </si>
  <si>
    <t>Peso di controllo capretto 1</t>
  </si>
  <si>
    <t>Numero auricolare capretto 2</t>
  </si>
  <si>
    <t>Sesso capretto 2</t>
  </si>
  <si>
    <r>
      <t>Data 1</t>
    </r>
    <r>
      <rPr>
        <vertAlign val="superscript"/>
        <sz val="11"/>
        <color indexed="8"/>
        <rFont val="Arial"/>
        <family val="2"/>
      </rPr>
      <t>a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pesatura</t>
    </r>
  </si>
  <si>
    <t>Peso alla nascita capretto 2</t>
  </si>
  <si>
    <r>
      <t>Data 2</t>
    </r>
    <r>
      <rPr>
        <vertAlign val="superscript"/>
        <sz val="11"/>
        <color indexed="8"/>
        <rFont val="Arial"/>
        <family val="2"/>
      </rPr>
      <t>a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pesatura</t>
    </r>
  </si>
  <si>
    <t>Peso a 40 giorni capretto 2</t>
  </si>
  <si>
    <r>
      <t>Data 3</t>
    </r>
    <r>
      <rPr>
        <vertAlign val="superscript"/>
        <sz val="11"/>
        <color indexed="8"/>
        <rFont val="Arial"/>
        <family val="2"/>
      </rPr>
      <t>a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pesatura</t>
    </r>
  </si>
  <si>
    <t>Peso a 90 giorni capretto 2</t>
  </si>
  <si>
    <t>Data pesatura di controllo C2</t>
  </si>
  <si>
    <t>Peso di controllo capretto 2</t>
  </si>
  <si>
    <t>Numero auricolare capretto 3</t>
  </si>
  <si>
    <t>Sesso capretto 3</t>
  </si>
  <si>
    <t>Peso alla nascita capretto 3</t>
  </si>
  <si>
    <t>Peso a 40 giorni capretto 3</t>
  </si>
  <si>
    <t>Peso a 90 giorni capretto 3</t>
  </si>
  <si>
    <t>Data pesatura di controllo C3</t>
  </si>
  <si>
    <t>Peso di controllo capretto 3</t>
  </si>
  <si>
    <t>Note</t>
  </si>
  <si>
    <t>Cronologia</t>
  </si>
  <si>
    <t>Quando</t>
  </si>
  <si>
    <t>Cosa</t>
  </si>
  <si>
    <t>Chi</t>
  </si>
  <si>
    <t>nuova versione</t>
  </si>
  <si>
    <t>2016-03</t>
  </si>
  <si>
    <t>Creazione della Versione 1</t>
  </si>
  <si>
    <t>mf</t>
  </si>
  <si>
    <r>
      <t>Vers.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1.0, 2016-03</t>
    </r>
  </si>
  <si>
    <r>
      <t>Vers.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1.1, 2016-06</t>
    </r>
  </si>
  <si>
    <t>2016-06</t>
  </si>
  <si>
    <t>Versione 1.1
aggiunta di cast per i castrati nella casella del sesso
nell’ALP i campi sono stati formattati meglio
sono libere solo le caselle compilabili</t>
  </si>
  <si>
    <t>Vers. 1.2, 2022-01</t>
  </si>
  <si>
    <t>2022-01</t>
  </si>
  <si>
    <t>Esame della capacità sviluppe (ECS):</t>
  </si>
  <si>
    <r>
      <t>Riproduzione (R)
Ingrasso (</t>
    </r>
    <r>
      <rPr>
        <sz val="11"/>
        <color indexed="8"/>
        <rFont val="Arial"/>
        <family val="2"/>
      </rPr>
      <t>I)</t>
    </r>
  </si>
  <si>
    <t>Version 1.2
neue Zuchtbuch-Adresse eingefügt
neue BLW-Anforderungen eingefügt in Anleitung
sprachliche Anpassungen (Fachbegriffe)</t>
  </si>
  <si>
    <t/>
  </si>
  <si>
    <t>R</t>
  </si>
  <si>
    <t>I</t>
  </si>
  <si>
    <t>Riproduzione (R)
Ingrasso (I)</t>
  </si>
  <si>
    <t>Istruzioni e informazioni per compilare il modulo di notifica delle nascite e il modulo ECS (esame della capacità sviluppe)</t>
  </si>
  <si>
    <t>Al fine di risparmiarvi quanto più lavoro d’ufficio possibile, abbiamo creato un nuovo modulo. L’obiettivo è evitare che dobbiate inserire due volte gli stessi dati. Tuttavia, dovrete inserire le notifiche delle nascite nel modulo a computer. Dopo di che i moduli per la pesatura (moduli ECS) saranno precompilati automaticamente. Questi possono quindi essere stampati e ad es. potete finire di compilarli a mano in stalla.</t>
  </si>
  <si>
    <t>Se il modulo è stampato o utilizzato in formato pdf, utilizzare i termini nelle seguenti colonne come mostrato nell'immagine:</t>
  </si>
  <si>
    <t>neue Zuchtbuch Adresse eingefügt</t>
  </si>
  <si>
    <t>ys</t>
  </si>
  <si>
    <t>Vers. 1.3, 2025</t>
  </si>
  <si>
    <t>Macchie sul dorso</t>
  </si>
  <si>
    <t>Macchie sul torso</t>
  </si>
  <si>
    <t>Scarponi</t>
  </si>
  <si>
    <t>scarponi</t>
  </si>
  <si>
    <t>leggermente screziato</t>
  </si>
  <si>
    <t>molto screziato</t>
  </si>
  <si>
    <t xml:space="preserve">piccole macchie </t>
  </si>
  <si>
    <t>grandi macchie</t>
  </si>
  <si>
    <t>macchie sulla testa</t>
  </si>
  <si>
    <t>Macchie sulla testa</t>
  </si>
  <si>
    <t>Alternativa alla compilazione del modulo per le aziende di grandi dimensioni:</t>
  </si>
  <si>
    <t xml:space="preserve">2. Scaricare l'elenco in formato Excel, non in formato pdf </t>
  </si>
  <si>
    <t>3. Se possibile, ordinare l'elenco come segue:</t>
  </si>
  <si>
    <t>Sotto «Dati» è possibile selezionare «Ordina».</t>
  </si>
  <si>
    <t>Ordinare la tabella in ordine crescente per razza e data di nascita. In questo modo le nascite saranno in cima alla tabella.</t>
  </si>
  <si>
    <t>Se possibile, cancellare le righe con razze estranee, se presenti. È possibile cancellare anche tutte le righe con gli animali più anziani.</t>
  </si>
  <si>
    <t>4.  Selezionare tutte le celle, comprese le intestazioni, nell'inventario degli animali TVD e inserirle nel modulo di notifica di nascita nella cella  Q4.</t>
  </si>
  <si>
    <t>5.  Ora compilate i campi di selezione nelle colonne da J a P (evidenziati in verde nella figura), solo così i dati saranno completi e riceverete i documenti di discendenza per i capretti prima della prima valutazione. Le colonne da A a I (barrate in blu nella figura) rimangono vuote, poiché le informazioni si trovano più avanti.</t>
  </si>
  <si>
    <t>6.  Salvate e inviate a herdbook@capragrigia.ch</t>
  </si>
  <si>
    <t>Dal 2021 il contributo ECS viene versato dalla Confederazione solo se
- rispettati i termini di pesatura (peso alla nascita al giorno 0 o 1; peso a 40 giorni tra i giorni 35 e 45)
- Entrambi i genitori allevano animali da libro genealogico (capra G,*,Z,P,W,F; cervo G,*,Z,P)</t>
  </si>
  <si>
    <t>Se per es. i capretti della stessa cucciolata non ricevono sufficiente nutrimento con l’allattamento della madre, l’ECS va immediatamente interrotta e i capretti vanno nutriti di conseguenza: il benessere degli animali viene prima!</t>
  </si>
  <si>
    <t>inviare a herdbook@capragrigia.ch o a Eva Brügger, Reinischstrasse 27, 3714 Frutigen</t>
  </si>
  <si>
    <t>1.  Selezionare tutte le colonne nell'elenco delle aziende nella TVD. 
Ad esempio, è necessario selezionare separatamente la discendenza. 
Senza informazioni sulla discendenza non è possibile registrare alcuna notifica di nascita.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</si>
</sst>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807]d/\ mmm\ yy;@"/>
    <numFmt numFmtId="166" formatCode="dd/mm/yy;@"/>
    <numFmt numFmtId="167" formatCode="d/m/yy;@"/>
    <numFmt numFmtId="168" formatCode="[$-810]dd\.mm\.yyyy"/>
  </numFmts>
  <fonts count="38" x14ac:knownFonts="1"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color indexed="8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6"/>
      <color indexed="8"/>
      <name val="Arial"/>
      <family val="2"/>
    </font>
    <font>
      <sz val="11"/>
      <color indexed="8"/>
      <name val="Symbol"/>
      <family val="1"/>
      <charset val="2"/>
    </font>
    <font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2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4.9958800012207406E-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60" applyNumberFormat="0" applyAlignment="0" applyProtection="0"/>
    <xf numFmtId="0" fontId="23" fillId="30" borderId="61" applyNumberFormat="0" applyAlignment="0" applyProtection="0"/>
    <xf numFmtId="0" fontId="24" fillId="2" borderId="61" applyNumberFormat="0" applyAlignment="0" applyProtection="0"/>
    <xf numFmtId="0" fontId="25" fillId="0" borderId="62" applyNumberFormat="0" applyFill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8" fillId="32" borderId="0" applyNumberFormat="0" applyBorder="0" applyAlignment="0" applyProtection="0"/>
    <xf numFmtId="0" fontId="8" fillId="3" borderId="63" applyNumberFormat="0" applyFont="0" applyAlignment="0" applyProtection="0"/>
    <xf numFmtId="0" fontId="29" fillId="33" borderId="0" applyNumberFormat="0" applyBorder="0" applyAlignment="0" applyProtection="0"/>
    <xf numFmtId="0" fontId="2" fillId="0" borderId="0"/>
    <xf numFmtId="0" fontId="30" fillId="0" borderId="0" applyNumberFormat="0" applyFill="0" applyBorder="0" applyAlignment="0" applyProtection="0"/>
    <xf numFmtId="0" fontId="31" fillId="0" borderId="64" applyNumberFormat="0" applyFill="0" applyAlignment="0" applyProtection="0"/>
    <xf numFmtId="0" fontId="32" fillId="0" borderId="65" applyNumberFormat="0" applyFill="0" applyAlignment="0" applyProtection="0"/>
    <xf numFmtId="0" fontId="33" fillId="0" borderId="6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67" applyNumberFormat="0" applyFill="0" applyAlignment="0" applyProtection="0"/>
    <xf numFmtId="0" fontId="35" fillId="0" borderId="0" applyNumberFormat="0" applyFill="0" applyBorder="0" applyAlignment="0" applyProtection="0"/>
    <xf numFmtId="0" fontId="36" fillId="34" borderId="68" applyNumberFormat="0" applyAlignment="0" applyProtection="0"/>
  </cellStyleXfs>
  <cellXfs count="267">
    <xf numFmtId="0" fontId="0" fillId="0" borderId="0" xfId="0"/>
    <xf numFmtId="0" fontId="25" fillId="0" borderId="0" xfId="0" applyFont="1"/>
    <xf numFmtId="0" fontId="3" fillId="0" borderId="1" xfId="34" applyFont="1" applyBorder="1" applyAlignment="1">
      <alignment horizontal="left"/>
    </xf>
    <xf numFmtId="0" fontId="3" fillId="0" borderId="0" xfId="34" applyFont="1"/>
    <xf numFmtId="0" fontId="1" fillId="0" borderId="2" xfId="0" applyFont="1" applyBorder="1" applyAlignment="1">
      <alignment horizontal="left"/>
    </xf>
    <xf numFmtId="0" fontId="3" fillId="0" borderId="3" xfId="34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4" xfId="34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7" xfId="34" applyFont="1" applyBorder="1" applyAlignment="1">
      <alignment horizontal="center" wrapText="1"/>
    </xf>
    <xf numFmtId="0" fontId="6" fillId="0" borderId="8" xfId="34" applyFont="1" applyBorder="1" applyAlignment="1">
      <alignment horizontal="center" wrapText="1"/>
    </xf>
    <xf numFmtId="0" fontId="0" fillId="0" borderId="2" xfId="0" applyBorder="1"/>
    <xf numFmtId="0" fontId="1" fillId="0" borderId="9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left"/>
    </xf>
    <xf numFmtId="0" fontId="5" fillId="0" borderId="2" xfId="34" applyFont="1" applyBorder="1" applyAlignment="1">
      <alignment horizontal="center" vertical="center"/>
    </xf>
    <xf numFmtId="0" fontId="3" fillId="0" borderId="2" xfId="34" applyFont="1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/>
    </xf>
    <xf numFmtId="0" fontId="25" fillId="0" borderId="0" xfId="0" applyFont="1" applyAlignment="1">
      <alignment horizontal="right"/>
    </xf>
    <xf numFmtId="0" fontId="12" fillId="0" borderId="0" xfId="0" applyFont="1"/>
    <xf numFmtId="0" fontId="0" fillId="0" borderId="13" xfId="0" applyBorder="1"/>
    <xf numFmtId="0" fontId="25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0" borderId="0" xfId="0" applyFont="1"/>
    <xf numFmtId="14" fontId="0" fillId="0" borderId="16" xfId="0" applyNumberFormat="1" applyBorder="1" applyAlignment="1">
      <alignment horizontal="center"/>
    </xf>
    <xf numFmtId="0" fontId="6" fillId="0" borderId="0" xfId="34" applyFont="1" applyAlignment="1">
      <alignment vertical="center"/>
    </xf>
    <xf numFmtId="0" fontId="11" fillId="0" borderId="7" xfId="0" applyFont="1" applyBorder="1" applyAlignment="1">
      <alignment vertical="center" wrapText="1"/>
    </xf>
    <xf numFmtId="0" fontId="6" fillId="0" borderId="8" xfId="34" applyFont="1" applyBorder="1" applyAlignment="1">
      <alignment horizontal="center" vertical="center" wrapText="1"/>
    </xf>
    <xf numFmtId="0" fontId="6" fillId="0" borderId="20" xfId="34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3" fillId="0" borderId="21" xfId="34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5" fillId="0" borderId="5" xfId="34" applyFont="1" applyBorder="1" applyAlignment="1">
      <alignment horizontal="center" vertical="center"/>
    </xf>
    <xf numFmtId="0" fontId="3" fillId="0" borderId="5" xfId="34" applyFont="1" applyBorder="1" applyAlignment="1">
      <alignment horizontal="center"/>
    </xf>
    <xf numFmtId="0" fontId="0" fillId="0" borderId="5" xfId="0" applyBorder="1"/>
    <xf numFmtId="0" fontId="4" fillId="0" borderId="23" xfId="34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4" fontId="0" fillId="0" borderId="0" xfId="0" applyNumberFormat="1"/>
    <xf numFmtId="1" fontId="0" fillId="0" borderId="0" xfId="0" applyNumberFormat="1"/>
    <xf numFmtId="166" fontId="1" fillId="0" borderId="18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" fontId="0" fillId="0" borderId="2" xfId="0" applyNumberFormat="1" applyBorder="1"/>
    <xf numFmtId="14" fontId="0" fillId="0" borderId="2" xfId="0" applyNumberFormat="1" applyBorder="1"/>
    <xf numFmtId="1" fontId="0" fillId="0" borderId="9" xfId="0" applyNumberFormat="1" applyBorder="1"/>
    <xf numFmtId="14" fontId="0" fillId="0" borderId="9" xfId="0" applyNumberFormat="1" applyBorder="1"/>
    <xf numFmtId="0" fontId="10" fillId="0" borderId="24" xfId="0" applyFont="1" applyBorder="1"/>
    <xf numFmtId="0" fontId="10" fillId="0" borderId="25" xfId="0" applyFont="1" applyBorder="1"/>
    <xf numFmtId="1" fontId="10" fillId="0" borderId="25" xfId="0" applyNumberFormat="1" applyFont="1" applyBorder="1"/>
    <xf numFmtId="14" fontId="10" fillId="0" borderId="25" xfId="0" applyNumberFormat="1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28" xfId="0" applyFont="1" applyBorder="1"/>
    <xf numFmtId="0" fontId="0" fillId="0" borderId="29" xfId="0" applyBorder="1"/>
    <xf numFmtId="0" fontId="0" fillId="0" borderId="8" xfId="0" applyBorder="1"/>
    <xf numFmtId="0" fontId="0" fillId="0" borderId="30" xfId="0" applyBorder="1"/>
    <xf numFmtId="1" fontId="0" fillId="0" borderId="2" xfId="0" quotePrefix="1" applyNumberFormat="1" applyBorder="1"/>
    <xf numFmtId="1" fontId="0" fillId="0" borderId="9" xfId="0" quotePrefix="1" applyNumberFormat="1" applyBorder="1"/>
    <xf numFmtId="1" fontId="0" fillId="0" borderId="23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1" fontId="0" fillId="0" borderId="3" xfId="0" quotePrefix="1" applyNumberFormat="1" applyBorder="1"/>
    <xf numFmtId="1" fontId="0" fillId="0" borderId="3" xfId="0" applyNumberFormat="1" applyBorder="1"/>
    <xf numFmtId="14" fontId="0" fillId="0" borderId="3" xfId="0" applyNumberFormat="1" applyBorder="1"/>
    <xf numFmtId="0" fontId="10" fillId="0" borderId="31" xfId="0" applyFont="1" applyBorder="1"/>
    <xf numFmtId="1" fontId="0" fillId="0" borderId="32" xfId="0" applyNumberFormat="1" applyBorder="1"/>
    <xf numFmtId="1" fontId="0" fillId="0" borderId="33" xfId="0" applyNumberFormat="1" applyBorder="1"/>
    <xf numFmtId="1" fontId="0" fillId="0" borderId="34" xfId="0" applyNumberFormat="1" applyBorder="1"/>
    <xf numFmtId="1" fontId="0" fillId="5" borderId="23" xfId="0" applyNumberFormat="1" applyFill="1" applyBorder="1"/>
    <xf numFmtId="0" fontId="0" fillId="5" borderId="3" xfId="0" applyFill="1" applyBorder="1"/>
    <xf numFmtId="14" fontId="0" fillId="5" borderId="3" xfId="0" applyNumberFormat="1" applyFill="1" applyBorder="1"/>
    <xf numFmtId="0" fontId="0" fillId="5" borderId="4" xfId="0" applyFill="1" applyBorder="1"/>
    <xf numFmtId="0" fontId="0" fillId="35" borderId="23" xfId="0" applyFill="1" applyBorder="1"/>
    <xf numFmtId="0" fontId="0" fillId="35" borderId="3" xfId="0" applyFill="1" applyBorder="1"/>
    <xf numFmtId="14" fontId="0" fillId="35" borderId="3" xfId="0" applyNumberFormat="1" applyFill="1" applyBorder="1"/>
    <xf numFmtId="0" fontId="0" fillId="35" borderId="4" xfId="0" applyFill="1" applyBorder="1"/>
    <xf numFmtId="0" fontId="0" fillId="4" borderId="1" xfId="0" applyFill="1" applyBorder="1"/>
    <xf numFmtId="1" fontId="0" fillId="36" borderId="35" xfId="0" applyNumberFormat="1" applyFill="1" applyBorder="1"/>
    <xf numFmtId="0" fontId="0" fillId="36" borderId="36" xfId="0" applyFill="1" applyBorder="1"/>
    <xf numFmtId="14" fontId="0" fillId="36" borderId="2" xfId="0" applyNumberFormat="1" applyFill="1" applyBorder="1"/>
    <xf numFmtId="0" fontId="0" fillId="36" borderId="2" xfId="0" applyFill="1" applyBorder="1"/>
    <xf numFmtId="0" fontId="0" fillId="36" borderId="5" xfId="0" applyFill="1" applyBorder="1"/>
    <xf numFmtId="0" fontId="0" fillId="5" borderId="36" xfId="0" applyFill="1" applyBorder="1"/>
    <xf numFmtId="14" fontId="0" fillId="5" borderId="2" xfId="0" applyNumberFormat="1" applyFill="1" applyBorder="1"/>
    <xf numFmtId="0" fontId="0" fillId="5" borderId="2" xfId="0" applyFill="1" applyBorder="1"/>
    <xf numFmtId="0" fontId="0" fillId="5" borderId="5" xfId="0" applyFill="1" applyBorder="1"/>
    <xf numFmtId="0" fontId="0" fillId="37" borderId="35" xfId="0" applyFill="1" applyBorder="1"/>
    <xf numFmtId="0" fontId="0" fillId="37" borderId="36" xfId="0" applyFill="1" applyBorder="1"/>
    <xf numFmtId="14" fontId="0" fillId="37" borderId="2" xfId="0" applyNumberFormat="1" applyFill="1" applyBorder="1"/>
    <xf numFmtId="0" fontId="0" fillId="37" borderId="2" xfId="0" applyFill="1" applyBorder="1"/>
    <xf numFmtId="0" fontId="0" fillId="37" borderId="5" xfId="0" applyFill="1" applyBorder="1"/>
    <xf numFmtId="0" fontId="0" fillId="38" borderId="19" xfId="0" applyFill="1" applyBorder="1"/>
    <xf numFmtId="0" fontId="0" fillId="38" borderId="36" xfId="0" applyFill="1" applyBorder="1"/>
    <xf numFmtId="14" fontId="0" fillId="38" borderId="2" xfId="0" applyNumberFormat="1" applyFill="1" applyBorder="1"/>
    <xf numFmtId="0" fontId="0" fillId="38" borderId="2" xfId="0" applyFill="1" applyBorder="1"/>
    <xf numFmtId="0" fontId="0" fillId="38" borderId="5" xfId="0" applyFill="1" applyBorder="1"/>
    <xf numFmtId="0" fontId="0" fillId="35" borderId="35" xfId="0" applyFill="1" applyBorder="1"/>
    <xf numFmtId="0" fontId="0" fillId="35" borderId="36" xfId="0" applyFill="1" applyBorder="1"/>
    <xf numFmtId="14" fontId="0" fillId="35" borderId="2" xfId="0" applyNumberFormat="1" applyFill="1" applyBorder="1"/>
    <xf numFmtId="0" fontId="0" fillId="35" borderId="2" xfId="0" applyFill="1" applyBorder="1"/>
    <xf numFmtId="0" fontId="0" fillId="35" borderId="5" xfId="0" applyFill="1" applyBorder="1"/>
    <xf numFmtId="0" fontId="0" fillId="39" borderId="36" xfId="0" applyFill="1" applyBorder="1"/>
    <xf numFmtId="14" fontId="0" fillId="39" borderId="2" xfId="0" applyNumberFormat="1" applyFill="1" applyBorder="1"/>
    <xf numFmtId="0" fontId="0" fillId="39" borderId="2" xfId="0" applyFill="1" applyBorder="1"/>
    <xf numFmtId="0" fontId="0" fillId="39" borderId="5" xfId="0" applyFill="1" applyBorder="1"/>
    <xf numFmtId="1" fontId="0" fillId="39" borderId="35" xfId="0" applyNumberFormat="1" applyFill="1" applyBorder="1"/>
    <xf numFmtId="0" fontId="0" fillId="40" borderId="35" xfId="0" applyFill="1" applyBorder="1"/>
    <xf numFmtId="0" fontId="0" fillId="40" borderId="36" xfId="0" applyFill="1" applyBorder="1"/>
    <xf numFmtId="14" fontId="0" fillId="40" borderId="2" xfId="0" applyNumberFormat="1" applyFill="1" applyBorder="1"/>
    <xf numFmtId="0" fontId="0" fillId="40" borderId="2" xfId="0" applyFill="1" applyBorder="1"/>
    <xf numFmtId="0" fontId="0" fillId="40" borderId="5" xfId="0" applyFill="1" applyBorder="1"/>
    <xf numFmtId="0" fontId="0" fillId="2" borderId="19" xfId="0" applyFill="1" applyBorder="1"/>
    <xf numFmtId="0" fontId="0" fillId="2" borderId="36" xfId="0" applyFill="1" applyBorder="1"/>
    <xf numFmtId="14" fontId="0" fillId="2" borderId="2" xfId="0" applyNumberFormat="1" applyFill="1" applyBorder="1"/>
    <xf numFmtId="0" fontId="0" fillId="2" borderId="2" xfId="0" applyFill="1" applyBorder="1"/>
    <xf numFmtId="0" fontId="0" fillId="2" borderId="5" xfId="0" applyFill="1" applyBorder="1"/>
    <xf numFmtId="1" fontId="0" fillId="5" borderId="35" xfId="0" applyNumberFormat="1" applyFill="1" applyBorder="1"/>
    <xf numFmtId="1" fontId="0" fillId="5" borderId="37" xfId="0" applyNumberFormat="1" applyFill="1" applyBorder="1"/>
    <xf numFmtId="0" fontId="0" fillId="5" borderId="38" xfId="0" applyFill="1" applyBorder="1"/>
    <xf numFmtId="14" fontId="0" fillId="5" borderId="9" xfId="0" applyNumberFormat="1" applyFill="1" applyBorder="1"/>
    <xf numFmtId="0" fontId="0" fillId="5" borderId="9" xfId="0" applyFill="1" applyBorder="1"/>
    <xf numFmtId="0" fontId="0" fillId="5" borderId="10" xfId="0" applyFill="1" applyBorder="1"/>
    <xf numFmtId="0" fontId="0" fillId="4" borderId="38" xfId="0" applyFill="1" applyBorder="1"/>
    <xf numFmtId="14" fontId="0" fillId="4" borderId="9" xfId="0" applyNumberFormat="1" applyFill="1" applyBorder="1"/>
    <xf numFmtId="0" fontId="0" fillId="4" borderId="9" xfId="0" applyFill="1" applyBorder="1"/>
    <xf numFmtId="0" fontId="0" fillId="4" borderId="10" xfId="0" applyFill="1" applyBorder="1"/>
    <xf numFmtId="0" fontId="0" fillId="35" borderId="38" xfId="0" applyFill="1" applyBorder="1"/>
    <xf numFmtId="14" fontId="0" fillId="35" borderId="9" xfId="0" applyNumberFormat="1" applyFill="1" applyBorder="1"/>
    <xf numFmtId="0" fontId="0" fillId="35" borderId="9" xfId="0" applyFill="1" applyBorder="1"/>
    <xf numFmtId="0" fontId="0" fillId="35" borderId="10" xfId="0" applyFill="1" applyBorder="1"/>
    <xf numFmtId="0" fontId="0" fillId="4" borderId="39" xfId="0" applyFill="1" applyBorder="1"/>
    <xf numFmtId="0" fontId="0" fillId="35" borderId="37" xfId="0" applyFill="1" applyBorder="1"/>
    <xf numFmtId="0" fontId="0" fillId="0" borderId="0" xfId="0" applyAlignment="1">
      <alignment horizontal="left" vertical="top"/>
    </xf>
    <xf numFmtId="0" fontId="13" fillId="0" borderId="0" xfId="0" applyFont="1"/>
    <xf numFmtId="0" fontId="12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12" fillId="0" borderId="23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21" xfId="34" applyFont="1" applyBorder="1" applyAlignment="1">
      <alignment horizontal="center" vertical="center"/>
    </xf>
    <xf numFmtId="0" fontId="6" fillId="0" borderId="40" xfId="34" applyFont="1" applyBorder="1" applyAlignment="1">
      <alignment horizontal="center" vertical="center" wrapText="1"/>
    </xf>
    <xf numFmtId="0" fontId="11" fillId="0" borderId="41" xfId="0" applyFont="1" applyBorder="1" applyAlignment="1">
      <alignment vertical="center" wrapText="1"/>
    </xf>
    <xf numFmtId="0" fontId="6" fillId="0" borderId="42" xfId="34" applyFont="1" applyBorder="1" applyAlignment="1">
      <alignment horizontal="center" vertical="center" wrapText="1"/>
    </xf>
    <xf numFmtId="0" fontId="1" fillId="0" borderId="2" xfId="0" applyFont="1" applyBorder="1"/>
    <xf numFmtId="0" fontId="3" fillId="0" borderId="49" xfId="34" applyFont="1" applyBorder="1" applyAlignment="1">
      <alignment vertical="center"/>
    </xf>
    <xf numFmtId="0" fontId="6" fillId="0" borderId="41" xfId="34" applyFont="1" applyBorder="1" applyAlignment="1">
      <alignment horizontal="center" vertical="center" wrapText="1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16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 indent="2"/>
    </xf>
    <xf numFmtId="0" fontId="37" fillId="0" borderId="0" xfId="0" applyFont="1" applyAlignment="1">
      <alignment horizontal="center" vertical="top" wrapText="1"/>
    </xf>
    <xf numFmtId="168" fontId="0" fillId="0" borderId="0" xfId="0" applyNumberFormat="1" applyAlignment="1">
      <alignment horizontal="left" vertical="top"/>
    </xf>
    <xf numFmtId="0" fontId="0" fillId="0" borderId="0" xfId="0" applyAlignment="1">
      <alignment horizontal="right" vertical="top"/>
    </xf>
    <xf numFmtId="0" fontId="5" fillId="0" borderId="56" xfId="34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4" fontId="3" fillId="0" borderId="51" xfId="34" applyNumberFormat="1" applyFont="1" applyBorder="1" applyAlignment="1">
      <alignment horizontal="center" vertical="center"/>
    </xf>
    <xf numFmtId="14" fontId="1" fillId="0" borderId="52" xfId="0" applyNumberFormat="1" applyFont="1" applyBorder="1" applyAlignment="1">
      <alignment horizontal="center" vertical="center"/>
    </xf>
    <xf numFmtId="14" fontId="1" fillId="0" borderId="53" xfId="0" applyNumberFormat="1" applyFont="1" applyBorder="1" applyAlignment="1">
      <alignment horizontal="center" vertical="center"/>
    </xf>
    <xf numFmtId="0" fontId="5" fillId="0" borderId="20" xfId="34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40" xfId="34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4" fontId="3" fillId="0" borderId="23" xfId="34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5" fillId="0" borderId="21" xfId="34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44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49" xfId="0" applyBorder="1" applyAlignment="1">
      <alignment vertical="center"/>
    </xf>
    <xf numFmtId="0" fontId="0" fillId="0" borderId="49" xfId="0" applyBorder="1"/>
    <xf numFmtId="14" fontId="3" fillId="0" borderId="52" xfId="34" applyNumberFormat="1" applyFont="1" applyBorder="1" applyAlignment="1">
      <alignment horizontal="center" vertical="center"/>
    </xf>
    <xf numFmtId="14" fontId="3" fillId="0" borderId="53" xfId="34" applyNumberFormat="1" applyFont="1" applyBorder="1" applyAlignment="1">
      <alignment horizontal="center" vertical="center"/>
    </xf>
    <xf numFmtId="14" fontId="3" fillId="0" borderId="51" xfId="0" applyNumberFormat="1" applyFont="1" applyBorder="1" applyAlignment="1">
      <alignment horizontal="center" vertical="center"/>
    </xf>
    <xf numFmtId="14" fontId="3" fillId="0" borderId="52" xfId="0" applyNumberFormat="1" applyFont="1" applyBorder="1" applyAlignment="1">
      <alignment horizontal="center" vertical="center"/>
    </xf>
    <xf numFmtId="14" fontId="3" fillId="0" borderId="53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165" fontId="9" fillId="41" borderId="2" xfId="0" applyNumberFormat="1" applyFont="1" applyFill="1" applyBorder="1" applyAlignment="1">
      <alignment horizontal="center"/>
    </xf>
    <xf numFmtId="167" fontId="10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>
      <alignment horizontal="center" vertical="center"/>
    </xf>
    <xf numFmtId="165" fontId="9" fillId="41" borderId="2" xfId="0" applyNumberFormat="1" applyFont="1" applyFill="1" applyBorder="1"/>
    <xf numFmtId="167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57" xfId="0" quotePrefix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59" xfId="0" applyBorder="1" applyAlignment="1">
      <alignment horizontal="center"/>
    </xf>
    <xf numFmtId="0" fontId="0" fillId="0" borderId="36" xfId="0" applyBorder="1" applyAlignment="1">
      <alignment horizontal="center"/>
    </xf>
    <xf numFmtId="1" fontId="0" fillId="0" borderId="2" xfId="0" applyNumberFormat="1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59" xfId="0" applyBorder="1"/>
    <xf numFmtId="0" fontId="0" fillId="0" borderId="36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0" borderId="57" xfId="0" applyNumberFormat="1" applyBorder="1" applyAlignment="1" applyProtection="1">
      <alignment horizontal="center"/>
      <protection locked="0"/>
    </xf>
    <xf numFmtId="1" fontId="0" fillId="0" borderId="59" xfId="0" applyNumberFormat="1" applyBorder="1" applyAlignment="1" applyProtection="1">
      <alignment horizontal="center"/>
      <protection locked="0"/>
    </xf>
    <xf numFmtId="1" fontId="0" fillId="0" borderId="36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4" fontId="0" fillId="0" borderId="57" xfId="0" applyNumberFormat="1" applyBorder="1" applyAlignment="1" applyProtection="1">
      <alignment horizontal="center"/>
      <protection locked="0"/>
    </xf>
    <xf numFmtId="14" fontId="0" fillId="0" borderId="59" xfId="0" applyNumberFormat="1" applyBorder="1" applyAlignment="1" applyProtection="1">
      <alignment horizontal="center"/>
      <protection locked="0"/>
    </xf>
    <xf numFmtId="14" fontId="0" fillId="0" borderId="36" xfId="0" applyNumberFormat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59" xfId="0" quotePrefix="1" applyBorder="1" applyAlignment="1" applyProtection="1">
      <alignment horizontal="center"/>
      <protection locked="0"/>
    </xf>
    <xf numFmtId="0" fontId="0" fillId="0" borderId="36" xfId="0" quotePrefix="1" applyBorder="1" applyAlignment="1" applyProtection="1">
      <alignment horizontal="center"/>
      <protection locked="0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/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0" xfId="0" applyAlignment="1">
      <alignment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34" xr:uid="{00000000-0005-0000-0000-000022000000}"/>
    <cellStyle name="Überschrift" xfId="35" builtinId="15" customBuiltin="1"/>
    <cellStyle name="Überschrift 1" xfId="36" builtinId="16" customBuiltin="1"/>
    <cellStyle name="Überschrift 2" xfId="37" builtinId="17" customBuiltin="1"/>
    <cellStyle name="Überschrift 3" xfId="38" builtinId="18" customBuiltin="1"/>
    <cellStyle name="Überschrift 4" xfId="39" builtinId="19" customBuiltin="1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5689919</xdr:colOff>
      <xdr:row>23</xdr:row>
      <xdr:rowOff>38100</xdr:rowOff>
    </xdr:from>
    <xdr:to>
      <xdr:col>0</xdr:col>
      <xdr:colOff>7299009</xdr:colOff>
      <xdr:row>32</xdr:row>
      <xdr:rowOff>93189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D231659-1BAA-9526-3364-038689EC1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19" y="9912350"/>
          <a:ext cx="1620520" cy="1972472"/>
        </a:xfrm>
        <a:prstGeom prst="rect">
          <a:avLst/>
        </a:prstGeom>
      </xdr:spPr>
    </xdr:pic>
    <xdr:clientData/>
  </xdr:twoCellAnchor>
  <xdr:twoCellAnchor editAs="oneCell">
    <xdr:from>
      <xdr:col>0</xdr:col>
      <xdr:colOff>83502</xdr:colOff>
      <xdr:row>33</xdr:row>
      <xdr:rowOff>169453</xdr:rowOff>
    </xdr:from>
    <xdr:to>
      <xdr:col>0</xdr:col>
      <xdr:colOff>7102157</xdr:colOff>
      <xdr:row>36</xdr:row>
      <xdr:rowOff>153111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2DB5A98-B084-D082-1E3E-65ED8E201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502" y="12147141"/>
          <a:ext cx="7009130" cy="507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7750493</xdr:colOff>
      <xdr:row>13</xdr:row>
      <xdr:rowOff>1691657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B5EDC58-2FFE-4889-81A0-185101408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738688"/>
          <a:ext cx="7739063" cy="168403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42</xdr:row>
      <xdr:rowOff>26670</xdr:rowOff>
    </xdr:from>
    <xdr:to>
      <xdr:col>0</xdr:col>
      <xdr:colOff>7432837</xdr:colOff>
      <xdr:row>63</xdr:row>
      <xdr:rowOff>631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BE1207-D7E8-50D2-5B59-BFE13CD71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14561820"/>
          <a:ext cx="7328062" cy="3561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809625</xdr:colOff>
      <xdr:row>0</xdr:row>
      <xdr:rowOff>28575</xdr:rowOff>
    </xdr:from>
    <xdr:to>
      <xdr:col>15</xdr:col>
      <xdr:colOff>558165</xdr:colOff>
      <xdr:row>2</xdr:row>
      <xdr:rowOff>207645</xdr:rowOff>
    </xdr:to>
    <xdr:pic>
      <xdr:nvPicPr>
        <xdr:cNvPr id="1027" name="Bild 1" descr=" Logo CGS-def_freigestellt.png">
          <a:extLst>
            <a:ext uri="{FF2B5EF4-FFF2-40B4-BE49-F238E27FC236}">
              <a16:creationId xmlns:a16="http://schemas.microsoft.com/office/drawing/2014/main" id="{D01BCF6E-A31F-4B16-A303-731909B9AC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28575"/>
          <a:ext cx="165354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15240</xdr:colOff>
      <xdr:row>0</xdr:row>
      <xdr:rowOff>91440</xdr:rowOff>
    </xdr:from>
    <xdr:to>
      <xdr:col>56</xdr:col>
      <xdr:colOff>144780</xdr:colOff>
      <xdr:row>4</xdr:row>
      <xdr:rowOff>0</xdr:rowOff>
    </xdr:to>
    <xdr:pic>
      <xdr:nvPicPr>
        <xdr:cNvPr id="2051" name="Bild 1" descr=" Logo CGS-def_freigestellt.png">
          <a:extLst>
            <a:ext uri="{FF2B5EF4-FFF2-40B4-BE49-F238E27FC236}">
              <a16:creationId xmlns:a16="http://schemas.microsoft.com/office/drawing/2014/main" id="{1B96261D-AAB3-4B9F-B756-FA13721EBF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3440" y="91440"/>
          <a:ext cx="14782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2050" name="Textfeld 2">
          <a:extLst>
            <a:ext uri="{FF2B5EF4-FFF2-40B4-BE49-F238E27FC236}">
              <a16:creationId xmlns:a16="http://schemas.microsoft.com/office/drawing/2014/main" id="{437E6D90-72C8-4167-B33F-3FEFE9B440AF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38100</xdr:colOff>
      <xdr:row>0</xdr:row>
      <xdr:rowOff>76200</xdr:rowOff>
    </xdr:from>
    <xdr:to>
      <xdr:col>56</xdr:col>
      <xdr:colOff>167640</xdr:colOff>
      <xdr:row>3</xdr:row>
      <xdr:rowOff>129540</xdr:rowOff>
    </xdr:to>
    <xdr:pic>
      <xdr:nvPicPr>
        <xdr:cNvPr id="3075" name="Bild 1" descr=" Logo CGS-def_freigestellt.png">
          <a:extLst>
            <a:ext uri="{FF2B5EF4-FFF2-40B4-BE49-F238E27FC236}">
              <a16:creationId xmlns:a16="http://schemas.microsoft.com/office/drawing/2014/main" id="{14DEB5C3-7F26-4E5E-8CC9-97634F5184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76200"/>
          <a:ext cx="14782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3074" name="Textfeld 2">
          <a:extLst>
            <a:ext uri="{FF2B5EF4-FFF2-40B4-BE49-F238E27FC236}">
              <a16:creationId xmlns:a16="http://schemas.microsoft.com/office/drawing/2014/main" id="{73E13963-D88D-42E9-A2FC-C1BF2D77EE05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4097" name="Textfeld 2">
          <a:extLst>
            <a:ext uri="{FF2B5EF4-FFF2-40B4-BE49-F238E27FC236}">
              <a16:creationId xmlns:a16="http://schemas.microsoft.com/office/drawing/2014/main" id="{E513093B-DDDF-4A9E-9D1B-0D1299BF92EC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48</xdr:col>
      <xdr:colOff>38100</xdr:colOff>
      <xdr:row>0</xdr:row>
      <xdr:rowOff>137160</xdr:rowOff>
    </xdr:from>
    <xdr:to>
      <xdr:col>56</xdr:col>
      <xdr:colOff>167640</xdr:colOff>
      <xdr:row>4</xdr:row>
      <xdr:rowOff>45720</xdr:rowOff>
    </xdr:to>
    <xdr:pic>
      <xdr:nvPicPr>
        <xdr:cNvPr id="4101" name="Bild 1" descr=" Logo CGS-def_freigestellt.png">
          <a:extLst>
            <a:ext uri="{FF2B5EF4-FFF2-40B4-BE49-F238E27FC236}">
              <a16:creationId xmlns:a16="http://schemas.microsoft.com/office/drawing/2014/main" id="{F68D42A4-D340-4407-A94F-6D2ABDA5071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37160"/>
          <a:ext cx="14782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4099" name="Textfeld 4">
          <a:extLst>
            <a:ext uri="{FF2B5EF4-FFF2-40B4-BE49-F238E27FC236}">
              <a16:creationId xmlns:a16="http://schemas.microsoft.com/office/drawing/2014/main" id="{800EFA26-EEA3-440C-8341-D72B21FDA047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38100</xdr:colOff>
      <xdr:row>1</xdr:row>
      <xdr:rowOff>15240</xdr:rowOff>
    </xdr:from>
    <xdr:to>
      <xdr:col>56</xdr:col>
      <xdr:colOff>167640</xdr:colOff>
      <xdr:row>4</xdr:row>
      <xdr:rowOff>68580</xdr:rowOff>
    </xdr:to>
    <xdr:pic>
      <xdr:nvPicPr>
        <xdr:cNvPr id="5126" name="Bild 1" descr=" Logo CGS-def_freigestellt.png">
          <a:extLst>
            <a:ext uri="{FF2B5EF4-FFF2-40B4-BE49-F238E27FC236}">
              <a16:creationId xmlns:a16="http://schemas.microsoft.com/office/drawing/2014/main" id="{57959208-F588-4D9E-B481-B0265657CAA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0500"/>
          <a:ext cx="1478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5122" name="Textfeld 2">
          <a:extLst>
            <a:ext uri="{FF2B5EF4-FFF2-40B4-BE49-F238E27FC236}">
              <a16:creationId xmlns:a16="http://schemas.microsoft.com/office/drawing/2014/main" id="{0AEDDCC9-BE12-4829-93C8-28DF8898DB1B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5123" name="Textfeld 4">
          <a:extLst>
            <a:ext uri="{FF2B5EF4-FFF2-40B4-BE49-F238E27FC236}">
              <a16:creationId xmlns:a16="http://schemas.microsoft.com/office/drawing/2014/main" id="{46D0C831-6BA7-45A7-81D4-2EC127CAB368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5124" name="Textfeld 8">
          <a:extLst>
            <a:ext uri="{FF2B5EF4-FFF2-40B4-BE49-F238E27FC236}">
              <a16:creationId xmlns:a16="http://schemas.microsoft.com/office/drawing/2014/main" id="{B5C7F7BA-BE34-4D49-934A-7A58E25A320B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5125" name="Textfeld 10">
          <a:extLst>
            <a:ext uri="{FF2B5EF4-FFF2-40B4-BE49-F238E27FC236}">
              <a16:creationId xmlns:a16="http://schemas.microsoft.com/office/drawing/2014/main" id="{57C9C7DB-E80F-4500-9AA6-8D019573BF92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38100</xdr:colOff>
      <xdr:row>1</xdr:row>
      <xdr:rowOff>7620</xdr:rowOff>
    </xdr:from>
    <xdr:to>
      <xdr:col>56</xdr:col>
      <xdr:colOff>167640</xdr:colOff>
      <xdr:row>4</xdr:row>
      <xdr:rowOff>60960</xdr:rowOff>
    </xdr:to>
    <xdr:pic>
      <xdr:nvPicPr>
        <xdr:cNvPr id="6152" name="Bild 1" descr=" Logo CGS-def_freigestellt.png">
          <a:extLst>
            <a:ext uri="{FF2B5EF4-FFF2-40B4-BE49-F238E27FC236}">
              <a16:creationId xmlns:a16="http://schemas.microsoft.com/office/drawing/2014/main" id="{15E98B6A-7765-470C-A7F2-878AC99BBD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82880"/>
          <a:ext cx="1478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46" name="Textfeld 2">
          <a:extLst>
            <a:ext uri="{FF2B5EF4-FFF2-40B4-BE49-F238E27FC236}">
              <a16:creationId xmlns:a16="http://schemas.microsoft.com/office/drawing/2014/main" id="{CBFB3CD0-7F5A-44F2-BB57-CDF36CC7D5A8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47" name="Textfeld 4">
          <a:extLst>
            <a:ext uri="{FF2B5EF4-FFF2-40B4-BE49-F238E27FC236}">
              <a16:creationId xmlns:a16="http://schemas.microsoft.com/office/drawing/2014/main" id="{6A0CE100-6658-4500-A3AF-49545834CEAF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48" name="Textfeld 6">
          <a:extLst>
            <a:ext uri="{FF2B5EF4-FFF2-40B4-BE49-F238E27FC236}">
              <a16:creationId xmlns:a16="http://schemas.microsoft.com/office/drawing/2014/main" id="{C8D1E45C-6BEE-4BA0-BB07-72A89D51A00E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49" name="Textfeld 7">
          <a:extLst>
            <a:ext uri="{FF2B5EF4-FFF2-40B4-BE49-F238E27FC236}">
              <a16:creationId xmlns:a16="http://schemas.microsoft.com/office/drawing/2014/main" id="{0D39E55B-C79F-472A-944D-E0311B2726CE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50" name="Textfeld 8">
          <a:extLst>
            <a:ext uri="{FF2B5EF4-FFF2-40B4-BE49-F238E27FC236}">
              <a16:creationId xmlns:a16="http://schemas.microsoft.com/office/drawing/2014/main" id="{9373696F-A4B1-4CFB-8161-3F9E2B669C4F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51" name="Textfeld 9">
          <a:extLst>
            <a:ext uri="{FF2B5EF4-FFF2-40B4-BE49-F238E27FC236}">
              <a16:creationId xmlns:a16="http://schemas.microsoft.com/office/drawing/2014/main" id="{888F1FDD-E9E1-4A26-9848-2D187828D7BF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L’ECS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7169" name="Textfeld 2">
          <a:extLst>
            <a:ext uri="{FF2B5EF4-FFF2-40B4-BE49-F238E27FC236}">
              <a16:creationId xmlns:a16="http://schemas.microsoft.com/office/drawing/2014/main" id="{CBE589CF-FD48-4610-BCE3-520D95041F11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48</xdr:col>
      <xdr:colOff>38100</xdr:colOff>
      <xdr:row>1</xdr:row>
      <xdr:rowOff>15240</xdr:rowOff>
    </xdr:from>
    <xdr:to>
      <xdr:col>56</xdr:col>
      <xdr:colOff>167640</xdr:colOff>
      <xdr:row>4</xdr:row>
      <xdr:rowOff>68580</xdr:rowOff>
    </xdr:to>
    <xdr:pic>
      <xdr:nvPicPr>
        <xdr:cNvPr id="7173" name="Bild 1" descr=" Logo CGS-def_freigestellt.png">
          <a:extLst>
            <a:ext uri="{FF2B5EF4-FFF2-40B4-BE49-F238E27FC236}">
              <a16:creationId xmlns:a16="http://schemas.microsoft.com/office/drawing/2014/main" id="{4108221B-E872-4E75-B9ED-6FAC547BD6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0500"/>
          <a:ext cx="1478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7171" name="Textfeld 4">
          <a:extLst>
            <a:ext uri="{FF2B5EF4-FFF2-40B4-BE49-F238E27FC236}">
              <a16:creationId xmlns:a16="http://schemas.microsoft.com/office/drawing/2014/main" id="{9EA7A3C6-019A-47AD-B661-A2F9D161FF72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8193" name="Textfeld 2">
          <a:extLst>
            <a:ext uri="{FF2B5EF4-FFF2-40B4-BE49-F238E27FC236}">
              <a16:creationId xmlns:a16="http://schemas.microsoft.com/office/drawing/2014/main" id="{723F44C5-7010-47AD-997E-42EDDCAE9A96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8194" name="Textfeld 4">
          <a:extLst>
            <a:ext uri="{FF2B5EF4-FFF2-40B4-BE49-F238E27FC236}">
              <a16:creationId xmlns:a16="http://schemas.microsoft.com/office/drawing/2014/main" id="{6581184C-E7A8-4E1C-9DB2-42EB56751938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8195" name="Textfeld 5">
          <a:extLst>
            <a:ext uri="{FF2B5EF4-FFF2-40B4-BE49-F238E27FC236}">
              <a16:creationId xmlns:a16="http://schemas.microsoft.com/office/drawing/2014/main" id="{B2A40C64-4F33-42E2-8978-679008EECB20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48</xdr:col>
      <xdr:colOff>38100</xdr:colOff>
      <xdr:row>1</xdr:row>
      <xdr:rowOff>15240</xdr:rowOff>
    </xdr:from>
    <xdr:to>
      <xdr:col>56</xdr:col>
      <xdr:colOff>167640</xdr:colOff>
      <xdr:row>4</xdr:row>
      <xdr:rowOff>68580</xdr:rowOff>
    </xdr:to>
    <xdr:pic>
      <xdr:nvPicPr>
        <xdr:cNvPr id="8201" name="Bild 1" descr=" Logo CGS-def_freigestellt.png">
          <a:extLst>
            <a:ext uri="{FF2B5EF4-FFF2-40B4-BE49-F238E27FC236}">
              <a16:creationId xmlns:a16="http://schemas.microsoft.com/office/drawing/2014/main" id="{7EA72D4A-8D6B-442F-B32C-2DE38C3E6F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0500"/>
          <a:ext cx="1478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8197" name="Textfeld 7">
          <a:extLst>
            <a:ext uri="{FF2B5EF4-FFF2-40B4-BE49-F238E27FC236}">
              <a16:creationId xmlns:a16="http://schemas.microsoft.com/office/drawing/2014/main" id="{320803F9-D11F-4042-8089-01CD56D14391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9"/>
  <sheetViews>
    <sheetView view="pageLayout" zoomScale="120" zoomScaleNormal="100" zoomScalePageLayoutView="120" workbookViewId="0">
      <selection activeCell="A65" sqref="A65"/>
    </sheetView>
  </sheetViews>
  <sheetFormatPr baseColWidth="10" defaultRowHeight="14" x14ac:dyDescent="0.15"/>
  <cols>
    <col min="1" max="1" width="98.83203125" style="60" customWidth="1"/>
  </cols>
  <sheetData>
    <row r="1" spans="1:1" ht="32.5" customHeight="1" x14ac:dyDescent="0.15">
      <c r="A1" s="55" t="s">
        <v>139</v>
      </c>
    </row>
    <row r="2" spans="1:1" ht="64.75" customHeight="1" x14ac:dyDescent="0.15">
      <c r="A2" s="56" t="s">
        <v>140</v>
      </c>
    </row>
    <row r="3" spans="1:1" ht="33.75" customHeight="1" x14ac:dyDescent="0.15">
      <c r="A3" s="56" t="s">
        <v>0</v>
      </c>
    </row>
    <row r="4" spans="1:1" ht="19.75" customHeight="1" x14ac:dyDescent="0.15">
      <c r="A4" s="57" t="s">
        <v>1</v>
      </c>
    </row>
    <row r="5" spans="1:1" ht="43.75" customHeight="1" x14ac:dyDescent="0.15">
      <c r="A5" s="56" t="s">
        <v>2</v>
      </c>
    </row>
    <row r="6" spans="1:1" ht="42.75" customHeight="1" x14ac:dyDescent="0.15">
      <c r="A6" s="56" t="s">
        <v>3</v>
      </c>
    </row>
    <row r="7" spans="1:1" ht="31.75" customHeight="1" x14ac:dyDescent="0.15">
      <c r="A7" s="58" t="s">
        <v>4</v>
      </c>
    </row>
    <row r="8" spans="1:1" ht="19.5" customHeight="1" x14ac:dyDescent="0.15">
      <c r="A8" s="56" t="s">
        <v>5</v>
      </c>
    </row>
    <row r="9" spans="1:1" ht="15" x14ac:dyDescent="0.15">
      <c r="A9" s="59" t="s">
        <v>6</v>
      </c>
    </row>
    <row r="10" spans="1:1" ht="15" x14ac:dyDescent="0.15">
      <c r="A10" s="59" t="s">
        <v>7</v>
      </c>
    </row>
    <row r="11" spans="1:1" ht="15" x14ac:dyDescent="0.15">
      <c r="A11" s="59" t="s">
        <v>8</v>
      </c>
    </row>
    <row r="12" spans="1:1" ht="17.25" customHeight="1" x14ac:dyDescent="0.15">
      <c r="A12" s="59" t="s">
        <v>9</v>
      </c>
    </row>
    <row r="13" spans="1:1" ht="28.25" customHeight="1" x14ac:dyDescent="0.15">
      <c r="A13" s="60" t="s">
        <v>141</v>
      </c>
    </row>
    <row r="14" spans="1:1" ht="139.75" customHeight="1" x14ac:dyDescent="0.15"/>
    <row r="15" spans="1:1" ht="15" x14ac:dyDescent="0.15">
      <c r="A15" s="57" t="s">
        <v>132</v>
      </c>
    </row>
    <row r="16" spans="1:1" ht="45" customHeight="1" x14ac:dyDescent="0.15">
      <c r="A16" s="56" t="s">
        <v>10</v>
      </c>
    </row>
    <row r="17" spans="1:1" ht="55.75" customHeight="1" x14ac:dyDescent="0.15">
      <c r="A17" s="56" t="s">
        <v>164</v>
      </c>
    </row>
    <row r="18" spans="1:1" ht="33.75" customHeight="1" x14ac:dyDescent="0.15">
      <c r="A18" s="56" t="s">
        <v>165</v>
      </c>
    </row>
    <row r="19" spans="1:1" ht="22.25" customHeight="1" x14ac:dyDescent="0.15">
      <c r="A19" s="58" t="s">
        <v>11</v>
      </c>
    </row>
    <row r="20" spans="1:1" ht="45" x14ac:dyDescent="0.15">
      <c r="A20" s="58" t="s">
        <v>12</v>
      </c>
    </row>
    <row r="21" spans="1:1" ht="7.75" customHeight="1" x14ac:dyDescent="0.15">
      <c r="A21" s="58"/>
    </row>
    <row r="22" spans="1:1" ht="45" x14ac:dyDescent="0.15">
      <c r="A22" s="58" t="s">
        <v>13</v>
      </c>
    </row>
    <row r="23" spans="1:1" ht="4.75" customHeight="1" x14ac:dyDescent="0.15"/>
    <row r="24" spans="1:1" ht="15" x14ac:dyDescent="0.15">
      <c r="A24" s="174" t="s">
        <v>155</v>
      </c>
    </row>
    <row r="26" spans="1:1" ht="42" customHeight="1" x14ac:dyDescent="0.15">
      <c r="A26" s="60" t="s">
        <v>167</v>
      </c>
    </row>
    <row r="34" spans="1:1" ht="15" x14ac:dyDescent="0.15">
      <c r="A34" s="60" t="s">
        <v>156</v>
      </c>
    </row>
    <row r="38" spans="1:1" ht="15" x14ac:dyDescent="0.15">
      <c r="A38" s="60" t="s">
        <v>157</v>
      </c>
    </row>
    <row r="39" spans="1:1" ht="7.25" customHeight="1" x14ac:dyDescent="0.15"/>
    <row r="40" spans="1:1" ht="15" x14ac:dyDescent="0.15">
      <c r="A40" s="176" t="s">
        <v>158</v>
      </c>
    </row>
    <row r="41" spans="1:1" ht="30" x14ac:dyDescent="0.15">
      <c r="A41" s="176" t="s">
        <v>159</v>
      </c>
    </row>
    <row r="42" spans="1:1" ht="30" x14ac:dyDescent="0.15">
      <c r="A42" s="176" t="s">
        <v>160</v>
      </c>
    </row>
    <row r="65" spans="1:1" ht="30" x14ac:dyDescent="0.15">
      <c r="A65" s="60" t="s">
        <v>161</v>
      </c>
    </row>
    <row r="66" spans="1:1" ht="57" customHeight="1" x14ac:dyDescent="0.15">
      <c r="A66" s="60" t="e" vm="1">
        <v>#VALUE!</v>
      </c>
    </row>
    <row r="68" spans="1:1" ht="45" x14ac:dyDescent="0.15">
      <c r="A68" s="60" t="s">
        <v>162</v>
      </c>
    </row>
    <row r="69" spans="1:1" ht="19.75" customHeight="1" x14ac:dyDescent="0.15">
      <c r="A69" s="60" t="s">
        <v>163</v>
      </c>
    </row>
  </sheetData>
  <pageMargins left="0.51181102362204722" right="0.31496062992125984" top="0.39370078740157483" bottom="0.19685039370078741" header="0.31496062992125984" footer="0.31496062992125984"/>
  <pageSetup paperSize="9" orientation="portrait" r:id="rId1"/>
  <headerFooter>
    <oddFooter>&amp;L&amp;8Notifica della nascita e ECS&amp;C&amp;8Versione 1.2/ 2022-01-22&amp;R&amp;8mf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zoomScaleNormal="100" workbookViewId="0">
      <selection activeCell="F4" sqref="F4:F7"/>
    </sheetView>
  </sheetViews>
  <sheetFormatPr baseColWidth="10" defaultRowHeight="14" x14ac:dyDescent="0.15"/>
  <cols>
    <col min="1" max="1" width="20.33203125" customWidth="1"/>
    <col min="2" max="2" width="14.6640625" customWidth="1"/>
    <col min="3" max="3" width="11.83203125" customWidth="1"/>
    <col min="4" max="4" width="21.33203125" customWidth="1"/>
    <col min="5" max="5" width="16.6640625" customWidth="1"/>
    <col min="6" max="6" width="10.6640625" customWidth="1"/>
    <col min="7" max="7" width="6.6640625" customWidth="1"/>
    <col min="8" max="8" width="11.33203125" customWidth="1"/>
  </cols>
  <sheetData>
    <row r="1" spans="1:8" x14ac:dyDescent="0.15">
      <c r="A1" t="s">
        <v>49</v>
      </c>
    </row>
    <row r="2" spans="1:8" ht="15" thickBot="1" x14ac:dyDescent="0.2"/>
    <row r="3" spans="1:8" ht="39.5" customHeight="1" thickBot="1" x14ac:dyDescent="0.2">
      <c r="A3" s="10" t="s">
        <v>23</v>
      </c>
      <c r="B3" s="11" t="s">
        <v>24</v>
      </c>
      <c r="C3" s="11" t="s">
        <v>25</v>
      </c>
      <c r="D3" s="11" t="s">
        <v>153</v>
      </c>
      <c r="E3" s="11" t="s">
        <v>148</v>
      </c>
      <c r="F3" s="11" t="s">
        <v>145</v>
      </c>
      <c r="G3" s="11" t="s">
        <v>22</v>
      </c>
      <c r="H3" s="11" t="s">
        <v>138</v>
      </c>
    </row>
    <row r="4" spans="1:8" x14ac:dyDescent="0.15">
      <c r="A4" s="2" t="s">
        <v>50</v>
      </c>
      <c r="B4" s="9" t="s">
        <v>51</v>
      </c>
      <c r="C4" s="9" t="s">
        <v>52</v>
      </c>
      <c r="D4" s="9" t="s">
        <v>53</v>
      </c>
      <c r="E4" s="9" t="s">
        <v>76</v>
      </c>
      <c r="F4" s="9" t="s">
        <v>54</v>
      </c>
      <c r="G4" s="9" t="s">
        <v>55</v>
      </c>
      <c r="H4" s="16" t="s">
        <v>136</v>
      </c>
    </row>
    <row r="5" spans="1:8" x14ac:dyDescent="0.15">
      <c r="A5" s="6" t="s">
        <v>56</v>
      </c>
      <c r="B5" s="4" t="s">
        <v>57</v>
      </c>
      <c r="C5" s="4" t="s">
        <v>58</v>
      </c>
      <c r="D5" s="4" t="s">
        <v>59</v>
      </c>
      <c r="E5" s="4" t="s">
        <v>149</v>
      </c>
      <c r="F5" s="4" t="s">
        <v>60</v>
      </c>
      <c r="G5" s="4" t="s">
        <v>61</v>
      </c>
      <c r="H5" s="13" t="s">
        <v>137</v>
      </c>
    </row>
    <row r="6" spans="1:8" x14ac:dyDescent="0.15">
      <c r="A6" s="5" t="s">
        <v>62</v>
      </c>
      <c r="B6" s="4" t="s">
        <v>63</v>
      </c>
      <c r="C6" s="4" t="s">
        <v>64</v>
      </c>
      <c r="D6" s="4" t="s">
        <v>65</v>
      </c>
      <c r="E6" s="4" t="s">
        <v>150</v>
      </c>
      <c r="F6" s="4" t="s">
        <v>66</v>
      </c>
      <c r="G6" s="168" t="s">
        <v>67</v>
      </c>
      <c r="H6" s="14"/>
    </row>
    <row r="7" spans="1:8" x14ac:dyDescent="0.15">
      <c r="A7" s="5" t="s">
        <v>68</v>
      </c>
      <c r="B7" s="4" t="s">
        <v>69</v>
      </c>
      <c r="C7" s="4" t="s">
        <v>70</v>
      </c>
      <c r="D7" s="4" t="s">
        <v>71</v>
      </c>
      <c r="E7" s="4" t="s">
        <v>151</v>
      </c>
      <c r="F7" s="4"/>
      <c r="G7" s="12"/>
      <c r="H7" s="14"/>
    </row>
    <row r="8" spans="1:8" x14ac:dyDescent="0.15">
      <c r="A8" s="5" t="s">
        <v>72</v>
      </c>
      <c r="B8" s="4" t="s">
        <v>73</v>
      </c>
      <c r="C8" s="4" t="s">
        <v>74</v>
      </c>
      <c r="D8" s="4"/>
      <c r="E8" s="4" t="s">
        <v>152</v>
      </c>
      <c r="F8" s="4"/>
      <c r="G8" s="12"/>
      <c r="H8" s="14"/>
    </row>
    <row r="9" spans="1:8" x14ac:dyDescent="0.15">
      <c r="A9" s="5" t="s">
        <v>75</v>
      </c>
      <c r="B9" s="4"/>
      <c r="C9" s="4" t="s">
        <v>76</v>
      </c>
      <c r="D9" s="4"/>
      <c r="E9" s="4"/>
      <c r="F9" s="4"/>
      <c r="G9" s="12"/>
      <c r="H9" s="14"/>
    </row>
    <row r="10" spans="1:8" x14ac:dyDescent="0.15">
      <c r="A10" s="5" t="s">
        <v>77</v>
      </c>
      <c r="B10" s="4"/>
      <c r="C10" s="4"/>
      <c r="D10" s="4"/>
      <c r="E10" s="4"/>
      <c r="F10" s="4"/>
      <c r="G10" s="12"/>
      <c r="H10" s="14"/>
    </row>
    <row r="11" spans="1:8" ht="15" thickBot="1" x14ac:dyDescent="0.2">
      <c r="A11" s="7" t="s">
        <v>78</v>
      </c>
      <c r="B11" s="8"/>
      <c r="C11" s="8"/>
      <c r="D11" s="8"/>
      <c r="E11" s="8"/>
      <c r="F11" s="8"/>
      <c r="G11" s="47"/>
      <c r="H11" s="15"/>
    </row>
  </sheetData>
  <dataValidations count="2">
    <dataValidation type="list" allowBlank="1" showInputMessage="1" showErrorMessage="1" sqref="B10" xr:uid="{00000000-0002-0000-0900-000000000000}">
      <formula1>$H$4:$H$5</formula1>
    </dataValidation>
    <dataValidation type="list" allowBlank="1" showInputMessage="1" showErrorMessage="1" sqref="H4:H11" xr:uid="{00000000-0002-0000-0900-000001000000}">
      <formula1>$H$4:$H$11</formula1>
    </dataValidation>
  </dataValidations>
  <pageMargins left="0.25" right="0.25" top="0.75" bottom="0.75" header="0.3" footer="0.3"/>
  <pageSetup paperSize="9" scale="74" orientation="portrait" r:id="rId1"/>
  <headerFooter>
    <oddFooter>&amp;L&amp;8Notifica della nascita e ECS&amp;C&amp;8Version 1.4/ 2026&amp;R&amp;8mf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3"/>
  <sheetViews>
    <sheetView zoomScaleNormal="100" workbookViewId="0">
      <selection sqref="A1:P33"/>
    </sheetView>
  </sheetViews>
  <sheetFormatPr baseColWidth="10" defaultRowHeight="14" x14ac:dyDescent="0.15"/>
  <cols>
    <col min="1" max="1" width="18.33203125" style="35" customWidth="1"/>
  </cols>
  <sheetData>
    <row r="1" spans="1:8" ht="15" thickBot="1" x14ac:dyDescent="0.2">
      <c r="A1" s="35" t="s">
        <v>79</v>
      </c>
      <c r="B1" t="s">
        <v>135</v>
      </c>
    </row>
    <row r="2" spans="1:8" ht="15" thickBot="1" x14ac:dyDescent="0.2">
      <c r="A2" s="71"/>
      <c r="B2" s="72" t="s">
        <v>80</v>
      </c>
      <c r="C2" s="73" t="s">
        <v>81</v>
      </c>
      <c r="D2" s="73" t="s">
        <v>82</v>
      </c>
      <c r="E2" s="73" t="s">
        <v>83</v>
      </c>
      <c r="F2" s="73" t="s">
        <v>84</v>
      </c>
      <c r="G2" s="73" t="s">
        <v>85</v>
      </c>
      <c r="H2" s="74" t="s">
        <v>86</v>
      </c>
    </row>
    <row r="3" spans="1:8" x14ac:dyDescent="0.15">
      <c r="A3" s="70" t="s">
        <v>28</v>
      </c>
      <c r="B3" s="77" t="s">
        <v>135</v>
      </c>
      <c r="C3" s="78" t="s">
        <v>135</v>
      </c>
      <c r="D3" s="78" t="s">
        <v>135</v>
      </c>
      <c r="E3" s="78" t="s">
        <v>135</v>
      </c>
      <c r="F3" s="78" t="s">
        <v>135</v>
      </c>
      <c r="G3" s="78" t="s">
        <v>135</v>
      </c>
      <c r="H3" s="79" t="s">
        <v>135</v>
      </c>
    </row>
    <row r="4" spans="1:8" x14ac:dyDescent="0.15">
      <c r="A4" s="66" t="s">
        <v>87</v>
      </c>
      <c r="B4" s="80" t="str">
        <f>IF('ECS1'!$AA$9="","",'ECS1'!$AA$9)</f>
        <v/>
      </c>
      <c r="C4" s="75" t="str">
        <f>IF('ECS2'!$AA$9="","",'ECS2'!$AA$9)</f>
        <v/>
      </c>
      <c r="D4" s="75" t="str">
        <f>IF('ECS3'!$AA$9="","",'ECS3'!$AA$9)</f>
        <v/>
      </c>
      <c r="E4" s="75" t="str">
        <f>IF('ECS4'!$AA$9="","",'ECS4'!$AA$9)</f>
        <v/>
      </c>
      <c r="F4" s="75" t="str">
        <f>IF('ECS5'!$AA$9="","",'ECS5'!$AA$9)</f>
        <v/>
      </c>
      <c r="G4" s="75" t="str">
        <f>IF('ECS6'!$AA$9="","",'ECS6'!$AA$9)</f>
        <v/>
      </c>
      <c r="H4" s="76" t="str">
        <f>IF('ECS7'!$AA$9="","",'ECS7'!$AA$9)</f>
        <v/>
      </c>
    </row>
    <row r="5" spans="1:8" s="52" customFormat="1" x14ac:dyDescent="0.15">
      <c r="A5" s="67" t="s">
        <v>88</v>
      </c>
      <c r="B5" s="81" t="str">
        <f>IF('ECS1'!$R$9="","",DATEDIF('ECS1'!$R$9,B$7,"m"))</f>
        <v/>
      </c>
      <c r="C5" s="61" t="str">
        <f>IF('ECS2'!$R$9="","",DATEDIF('ECS2'!$R$9,C$7,"m"))</f>
        <v/>
      </c>
      <c r="D5" s="61" t="str">
        <f>IF('ECS3'!$R$9="","",DATEDIF('ECS3'!$R$9,D$7,"m"))</f>
        <v/>
      </c>
      <c r="E5" s="61" t="str">
        <f>IF('ECS4'!$R$9="","",DATEDIF('ECS4'!$R$9,E$7,"m"))</f>
        <v/>
      </c>
      <c r="F5" s="61" t="str">
        <f>IF('ECS5'!$R$9="","",DATEDIF('ECS5'!$R$9,F$7,"m"))</f>
        <v/>
      </c>
      <c r="G5" s="61" t="str">
        <f>IF('ECS6'!$R$9="","",DATEDIF('ECS6'!$R$9,G$7,"m"))</f>
        <v/>
      </c>
      <c r="H5" s="63" t="str">
        <f>IF('ECS7'!$R$9="","",DATEDIF('ECS7'!$R$9,H$7,"m"))</f>
        <v/>
      </c>
    </row>
    <row r="6" spans="1:8" x14ac:dyDescent="0.15">
      <c r="A6" s="66" t="s">
        <v>89</v>
      </c>
      <c r="B6" s="81" t="s">
        <v>135</v>
      </c>
      <c r="C6" s="61" t="s">
        <v>135</v>
      </c>
      <c r="D6" s="61" t="s">
        <v>135</v>
      </c>
      <c r="E6" s="61" t="s">
        <v>135</v>
      </c>
      <c r="F6" s="61" t="s">
        <v>135</v>
      </c>
      <c r="G6" s="61" t="s">
        <v>135</v>
      </c>
      <c r="H6" s="63" t="s">
        <v>135</v>
      </c>
    </row>
    <row r="7" spans="1:8" s="51" customFormat="1" x14ac:dyDescent="0.15">
      <c r="A7" s="68" t="s">
        <v>15</v>
      </c>
      <c r="B7" s="82" t="s">
        <v>135</v>
      </c>
      <c r="C7" s="62" t="s">
        <v>135</v>
      </c>
      <c r="D7" s="62" t="s">
        <v>135</v>
      </c>
      <c r="E7" s="62" t="s">
        <v>135</v>
      </c>
      <c r="F7" s="62" t="s">
        <v>135</v>
      </c>
      <c r="G7" s="62" t="s">
        <v>135</v>
      </c>
      <c r="H7" s="64" t="s">
        <v>135</v>
      </c>
    </row>
    <row r="8" spans="1:8" ht="15" thickBot="1" x14ac:dyDescent="0.2">
      <c r="A8" s="83" t="s">
        <v>38</v>
      </c>
      <c r="B8" s="84" t="str">
        <f>IF('ECS1'!$J$16="","",'ECS1'!$J$16)</f>
        <v/>
      </c>
      <c r="C8" s="85" t="str">
        <f>IF('ECS2'!$J$16="","",'ECS2'!$J$16)</f>
        <v/>
      </c>
      <c r="D8" s="85" t="str">
        <f>IF('ECS3'!$J$16="","",'ECS3'!$J$16)</f>
        <v/>
      </c>
      <c r="E8" s="85" t="str">
        <f>IF('ECS4'!$J$16="","",'ECS4'!$J$16)</f>
        <v/>
      </c>
      <c r="F8" s="85" t="str">
        <f>IF('ECS5'!$J$16="","",'ECS5'!$J$16)</f>
        <v/>
      </c>
      <c r="G8" s="85" t="str">
        <f>IF('ECS6'!$J$16="","",'ECS6'!$J$16)</f>
        <v/>
      </c>
      <c r="H8" s="86" t="str">
        <f>IF('ECS7'!$J$16="","",'ECS7'!$J$16)</f>
        <v/>
      </c>
    </row>
    <row r="9" spans="1:8" x14ac:dyDescent="0.15">
      <c r="A9" s="65" t="s">
        <v>90</v>
      </c>
      <c r="B9" s="87" t="s">
        <v>135</v>
      </c>
      <c r="C9" s="96" t="s">
        <v>135</v>
      </c>
      <c r="D9" s="124" t="s">
        <v>135</v>
      </c>
      <c r="E9" s="135" t="s">
        <v>135</v>
      </c>
      <c r="F9" s="96" t="s">
        <v>135</v>
      </c>
      <c r="G9" s="124" t="s">
        <v>135</v>
      </c>
      <c r="H9" s="136" t="s">
        <v>135</v>
      </c>
    </row>
    <row r="10" spans="1:8" x14ac:dyDescent="0.15">
      <c r="A10" s="66" t="s">
        <v>91</v>
      </c>
      <c r="B10" s="88" t="s">
        <v>135</v>
      </c>
      <c r="C10" s="97" t="s">
        <v>135</v>
      </c>
      <c r="D10" s="120" t="s">
        <v>135</v>
      </c>
      <c r="E10" s="101" t="s">
        <v>135</v>
      </c>
      <c r="F10" s="97" t="s">
        <v>135</v>
      </c>
      <c r="G10" s="120" t="s">
        <v>135</v>
      </c>
      <c r="H10" s="137" t="s">
        <v>135</v>
      </c>
    </row>
    <row r="11" spans="1:8" x14ac:dyDescent="0.15">
      <c r="A11" s="66" t="s">
        <v>92</v>
      </c>
      <c r="B11" s="89" t="str">
        <f>IF('ECS1'!$W$27="","",'ECS1'!$W$27)</f>
        <v/>
      </c>
      <c r="C11" s="98" t="str">
        <f>IF('ECS2'!$W$27="","",'ECS2'!$W$27)</f>
        <v/>
      </c>
      <c r="D11" s="121" t="str">
        <f>IF('ECS3'!$W$27="","",'ECS3'!$W$27)</f>
        <v/>
      </c>
      <c r="E11" s="102" t="str">
        <f>IF('ECS4'!$W$27="","",'ECS4'!$W$27)</f>
        <v/>
      </c>
      <c r="F11" s="98" t="str">
        <f>IF('ECS5'!$W$27="","",'ECS5'!$W$27)</f>
        <v/>
      </c>
      <c r="G11" s="121" t="str">
        <f>IF('ECS6'!$W$27="","",'ECS6'!$W$27)</f>
        <v/>
      </c>
      <c r="H11" s="138" t="str">
        <f>IF('ECS7'!$W$27="","",'ECS7'!$W$27)</f>
        <v/>
      </c>
    </row>
    <row r="12" spans="1:8" x14ac:dyDescent="0.15">
      <c r="A12" s="66" t="s">
        <v>93</v>
      </c>
      <c r="B12" s="88" t="str">
        <f>IF('ECS1'!$Z$27="","",'ECS1'!$Z$27)</f>
        <v/>
      </c>
      <c r="C12" s="99" t="str">
        <f>IF('ECS2'!$Z$27="","",'ECS2'!$Z$27)</f>
        <v/>
      </c>
      <c r="D12" s="122" t="str">
        <f>IF('ECS3'!$Z$27="","",'ECS3'!$Z$27)</f>
        <v/>
      </c>
      <c r="E12" s="103" t="str">
        <f>IF('ECS4'!$Z$27="","",'ECS4'!$Z$27)</f>
        <v/>
      </c>
      <c r="F12" s="99" t="str">
        <f>IF('ECS5'!$Z$27="","",'ECS5'!$Z$27)</f>
        <v/>
      </c>
      <c r="G12" s="122" t="str">
        <f>IF('ECS6'!$Z$27="","",'ECS6'!$Z$27)</f>
        <v/>
      </c>
      <c r="H12" s="139" t="str">
        <f>IF('ECS7'!$Z$27="","",'ECS7'!$Z$27)</f>
        <v/>
      </c>
    </row>
    <row r="13" spans="1:8" x14ac:dyDescent="0.15">
      <c r="A13" s="66" t="s">
        <v>94</v>
      </c>
      <c r="B13" s="89" t="str">
        <f>IF('ECS1'!$AF$27="","",'ECS1'!$AF$27)</f>
        <v/>
      </c>
      <c r="C13" s="98" t="str">
        <f>IF('ECS2'!$AF$27="","",'ECS2'!$AF$27)</f>
        <v/>
      </c>
      <c r="D13" s="121" t="str">
        <f>IF('ECS3'!$AF$27="","",'ECS3'!$AF$27)</f>
        <v/>
      </c>
      <c r="E13" s="102" t="str">
        <f>IF('ECS4'!$AF$27="","",'ECS4'!$AF$27)</f>
        <v/>
      </c>
      <c r="F13" s="98" t="str">
        <f>IF('ECS5'!$AF$27="","",'ECS5'!$AF$27)</f>
        <v/>
      </c>
      <c r="G13" s="121" t="str">
        <f>IF('ECS6'!$AF$27="","",'ECS6'!$AF$27)</f>
        <v/>
      </c>
      <c r="H13" s="138" t="str">
        <f>IF('ECS7'!$AF$27="","",'ECS7'!$AF$27)</f>
        <v/>
      </c>
    </row>
    <row r="14" spans="1:8" x14ac:dyDescent="0.15">
      <c r="A14" s="66" t="s">
        <v>95</v>
      </c>
      <c r="B14" s="88" t="str">
        <f>IF('ECS1'!$AI$27="","",'ECS1'!$AI$27)</f>
        <v/>
      </c>
      <c r="C14" s="99" t="str">
        <f>IF('ECS2'!$AI$27="","",'ECS2'!$AI$27)</f>
        <v/>
      </c>
      <c r="D14" s="122" t="str">
        <f>IF('ECS3'!$AI$27="","",'ECS3'!$AI$27)</f>
        <v/>
      </c>
      <c r="E14" s="103" t="str">
        <f>IF('ECS4'!$AI$27="","",'ECS4'!$AI$27)</f>
        <v/>
      </c>
      <c r="F14" s="99" t="str">
        <f>IF('ECS5'!$AI$27="","",'ECS5'!$AI$27)</f>
        <v/>
      </c>
      <c r="G14" s="122" t="str">
        <f>IF('ECS6'!$AI$27="","",'ECS6'!$AI$27)</f>
        <v/>
      </c>
      <c r="H14" s="139" t="str">
        <f>IF('ECS7'!$AI$27="","",'ECS7'!$AI$27)</f>
        <v/>
      </c>
    </row>
    <row r="15" spans="1:8" x14ac:dyDescent="0.15">
      <c r="A15" s="66" t="s">
        <v>96</v>
      </c>
      <c r="B15" s="89" t="str">
        <f>IF('ECS1'!$AO$27="","",'ECS1'!$AO$27)</f>
        <v/>
      </c>
      <c r="C15" s="98" t="str">
        <f>IF('ECS2'!$AO$27="","",'ECS2'!$AO$27)</f>
        <v/>
      </c>
      <c r="D15" s="121" t="str">
        <f>IF('ECS3'!$AO$27="","",'ECS3'!$AO$27)</f>
        <v/>
      </c>
      <c r="E15" s="102" t="str">
        <f>IF('ECS4'!$AO$27="","",'ECS4'!$AO$27)</f>
        <v/>
      </c>
      <c r="F15" s="98" t="str">
        <f>IF('ECS5'!$AO$27="","",'ECS5'!$AO$27)</f>
        <v/>
      </c>
      <c r="G15" s="121" t="str">
        <f>IF('ECS6'!$AO$27="","",'ECS6'!$AO$27)</f>
        <v/>
      </c>
      <c r="H15" s="138" t="str">
        <f>IF('ECS7'!$AO$27="","",'ECS7'!$AO$27)</f>
        <v/>
      </c>
    </row>
    <row r="16" spans="1:8" x14ac:dyDescent="0.15">
      <c r="A16" s="66" t="s">
        <v>97</v>
      </c>
      <c r="B16" s="88" t="str">
        <f>IF('ECS1'!$AR$27="","",'ECS1'!$AR$27)</f>
        <v/>
      </c>
      <c r="C16" s="99" t="str">
        <f>IF('ECS2'!$AR$27="","",'ECS2'!$AR$27)</f>
        <v/>
      </c>
      <c r="D16" s="122" t="str">
        <f>IF('ECS3'!$AR$27="","",'ECS3'!$AR$27)</f>
        <v/>
      </c>
      <c r="E16" s="103" t="str">
        <f>IF('ECS4'!$AR$27="","",'ECS4'!$AR$27)</f>
        <v/>
      </c>
      <c r="F16" s="99" t="str">
        <f>IF('ECS5'!$AR$27="","",'ECS5'!$AR$27)</f>
        <v/>
      </c>
      <c r="G16" s="122" t="str">
        <f>IF('ECS6'!$AR$27="","",'ECS6'!$AR$27)</f>
        <v/>
      </c>
      <c r="H16" s="139" t="str">
        <f>IF('ECS7'!$AR$27="","",'ECS7'!$AR$27)</f>
        <v/>
      </c>
    </row>
    <row r="17" spans="1:8" x14ac:dyDescent="0.15">
      <c r="A17" s="66" t="s">
        <v>98</v>
      </c>
      <c r="B17" s="89" t="str">
        <f>IF('ECS1'!$AX$27="","",'ECS1'!$AX$27)</f>
        <v/>
      </c>
      <c r="C17" s="98" t="str">
        <f>IF('ECS2'!$AX$27="","",'ECS2'!$AX$27)</f>
        <v/>
      </c>
      <c r="D17" s="121" t="str">
        <f>IF('ECS3'!$AX$27="","",'ECS3'!$AX$27)</f>
        <v/>
      </c>
      <c r="E17" s="102" t="str">
        <f>IF('ECS4'!$AX$27="","",'ECS4'!$AX$27)</f>
        <v/>
      </c>
      <c r="F17" s="98" t="str">
        <f>IF('ECS5'!$AX$27="","",'ECS5'!$AX$27)</f>
        <v/>
      </c>
      <c r="G17" s="121" t="str">
        <f>IF('ECS6'!$AX$27="","",'ECS6'!$AX$27)</f>
        <v/>
      </c>
      <c r="H17" s="138" t="str">
        <f>IF('ECS7'!$AX$27="","",'ECS7'!$AX$27)</f>
        <v/>
      </c>
    </row>
    <row r="18" spans="1:8" ht="15" thickBot="1" x14ac:dyDescent="0.2">
      <c r="A18" s="69" t="s">
        <v>99</v>
      </c>
      <c r="B18" s="90" t="str">
        <f>IF('ECS1'!$BA$27="","",'ECS1'!$BA$27)</f>
        <v/>
      </c>
      <c r="C18" s="100" t="str">
        <f>IF('ECS2'!$BA$27="","",'ECS2'!$BA$27)</f>
        <v/>
      </c>
      <c r="D18" s="123" t="str">
        <f>IF('ECS3'!$BA$27="","",'ECS3'!$BA$27)</f>
        <v/>
      </c>
      <c r="E18" s="104" t="str">
        <f>IF('ECS4'!$BA$27="","",'ECS4'!$BA$27)</f>
        <v/>
      </c>
      <c r="F18" s="100" t="str">
        <f>IF('ECS5'!$BA$27="","",'ECS5'!$BA$27)</f>
        <v/>
      </c>
      <c r="G18" s="123" t="str">
        <f>IF('ECS6'!$BA$27="","",'ECS6'!$BA$27)</f>
        <v/>
      </c>
      <c r="H18" s="140" t="str">
        <f>IF('ECS7'!$BA$27="","",'ECS7'!$BA$27)</f>
        <v/>
      </c>
    </row>
    <row r="19" spans="1:8" x14ac:dyDescent="0.15">
      <c r="A19" s="65" t="s">
        <v>100</v>
      </c>
      <c r="B19" s="91" t="s">
        <v>135</v>
      </c>
      <c r="C19" s="105" t="s">
        <v>135</v>
      </c>
      <c r="D19" s="125" t="s">
        <v>135</v>
      </c>
      <c r="E19" s="115" t="s">
        <v>135</v>
      </c>
      <c r="F19" s="105" t="s">
        <v>135</v>
      </c>
      <c r="G19" s="125" t="s">
        <v>135</v>
      </c>
      <c r="H19" s="150" t="s">
        <v>135</v>
      </c>
    </row>
    <row r="20" spans="1:8" x14ac:dyDescent="0.15">
      <c r="A20" s="66" t="s">
        <v>101</v>
      </c>
      <c r="B20" s="92" t="s">
        <v>135</v>
      </c>
      <c r="C20" s="106" t="s">
        <v>135</v>
      </c>
      <c r="D20" s="126" t="s">
        <v>135</v>
      </c>
      <c r="E20" s="116" t="s">
        <v>135</v>
      </c>
      <c r="F20" s="106" t="s">
        <v>135</v>
      </c>
      <c r="G20" s="126" t="s">
        <v>135</v>
      </c>
      <c r="H20" s="145" t="s">
        <v>135</v>
      </c>
    </row>
    <row r="21" spans="1:8" ht="15" x14ac:dyDescent="0.15">
      <c r="A21" s="66" t="s">
        <v>102</v>
      </c>
      <c r="B21" s="93" t="str">
        <f>IF('ECS1'!$W$28="","",'ECS1'!$W$28)</f>
        <v/>
      </c>
      <c r="C21" s="107" t="str">
        <f>IF('ECS2'!$W$28="","",'ECS2'!$W$28)</f>
        <v/>
      </c>
      <c r="D21" s="127" t="str">
        <f>IF('ECS3'!$W$28="","",'ECS3'!$W$28)</f>
        <v/>
      </c>
      <c r="E21" s="117" t="str">
        <f>IF('ECS4'!$W$28="","",'ECS4'!$W$28)</f>
        <v/>
      </c>
      <c r="F21" s="107" t="str">
        <f>IF('ECS5'!$W$28="","",'ECS5'!$W$28)</f>
        <v/>
      </c>
      <c r="G21" s="127" t="str">
        <f>IF('ECS6'!$W$28="","",'ECS6'!$W$28)</f>
        <v/>
      </c>
      <c r="H21" s="146" t="str">
        <f>IF('ECS7'!$W$28="","",'ECS7'!$W$28)</f>
        <v/>
      </c>
    </row>
    <row r="22" spans="1:8" x14ac:dyDescent="0.15">
      <c r="A22" s="66" t="s">
        <v>103</v>
      </c>
      <c r="B22" s="92" t="str">
        <f>IF('ECS1'!$Z$28="","",'ECS1'!$Z$28)</f>
        <v/>
      </c>
      <c r="C22" s="108" t="str">
        <f>IF('ECS2'!$Z$28="","",'ECS2'!$Z$28)</f>
        <v/>
      </c>
      <c r="D22" s="128" t="str">
        <f>IF('ECS3'!$Z$28="","",'ECS3'!$Z$28)</f>
        <v/>
      </c>
      <c r="E22" s="118" t="str">
        <f>IF('ECS4'!$Z$28="","",'ECS4'!$Z$28)</f>
        <v/>
      </c>
      <c r="F22" s="108" t="str">
        <f>IF('ECS5'!$Z$28="","",'ECS5'!$Z$28)</f>
        <v/>
      </c>
      <c r="G22" s="128" t="str">
        <f>IF('ECS6'!$Z$28="","",'ECS6'!$Z$28)</f>
        <v/>
      </c>
      <c r="H22" s="147" t="str">
        <f>IF('ECS7'!$Z$28="","",'ECS7'!$Z$28)</f>
        <v/>
      </c>
    </row>
    <row r="23" spans="1:8" ht="15" x14ac:dyDescent="0.15">
      <c r="A23" s="66" t="s">
        <v>104</v>
      </c>
      <c r="B23" s="93" t="str">
        <f>IF('ECS1'!$AF$28="","",'ECS1'!$AF$28)</f>
        <v/>
      </c>
      <c r="C23" s="107" t="str">
        <f>IF('ECS2'!$AF$28="","",'ECS2'!$AF$28)</f>
        <v/>
      </c>
      <c r="D23" s="127" t="str">
        <f>IF('ECS3'!$AF$28="","",'ECS3'!$AF$28)</f>
        <v/>
      </c>
      <c r="E23" s="117" t="str">
        <f>IF('ECS4'!$AF$28="","",'ECS4'!$AF$28)</f>
        <v/>
      </c>
      <c r="F23" s="107" t="str">
        <f>IF('ECS5'!$AF$28="","",'ECS5'!$AF$28)</f>
        <v/>
      </c>
      <c r="G23" s="127" t="str">
        <f>IF('ECS6'!$AF$28="","",'ECS6'!$AF$28)</f>
        <v/>
      </c>
      <c r="H23" s="146" t="str">
        <f>IF('ECS7'!$AF$28="","",'ECS7'!$AF$28)</f>
        <v/>
      </c>
    </row>
    <row r="24" spans="1:8" x14ac:dyDescent="0.15">
      <c r="A24" s="66" t="s">
        <v>105</v>
      </c>
      <c r="B24" s="92" t="str">
        <f>IF('ECS1'!$AI$28="","",'ECS1'!$AI$28)</f>
        <v/>
      </c>
      <c r="C24" s="108" t="str">
        <f>IF('ECS2'!$AI$28="","",'ECS2'!$AI$28)</f>
        <v/>
      </c>
      <c r="D24" s="128" t="str">
        <f>IF('ECS3'!$AI$28="","",'ECS3'!$AI$28)</f>
        <v/>
      </c>
      <c r="E24" s="118" t="str">
        <f>IF('ECS4'!$AI$28="","",'ECS4'!$AI$28)</f>
        <v/>
      </c>
      <c r="F24" s="108" t="str">
        <f>IF('ECS5'!$AI$28="","",'ECS5'!$AI$28)</f>
        <v/>
      </c>
      <c r="G24" s="128" t="str">
        <f>IF('ECS6'!$AI$28="","",'ECS6'!$AI$28)</f>
        <v/>
      </c>
      <c r="H24" s="147" t="str">
        <f>IF('ECS7'!$AI$28="","",'ECS7'!$AI$28)</f>
        <v/>
      </c>
    </row>
    <row r="25" spans="1:8" ht="15" x14ac:dyDescent="0.15">
      <c r="A25" s="66" t="s">
        <v>106</v>
      </c>
      <c r="B25" s="93" t="str">
        <f>IF('ECS1'!$AO$28="","",'ECS1'!$AO$28)</f>
        <v/>
      </c>
      <c r="C25" s="107" t="str">
        <f>IF('ECS2'!$AO$28="","",'ECS2'!$AO$28)</f>
        <v/>
      </c>
      <c r="D25" s="127" t="str">
        <f>IF('ECS3'!$AO$28="","",'ECS3'!$AO$28)</f>
        <v/>
      </c>
      <c r="E25" s="117" t="str">
        <f>IF('ECS4'!$AO$28="","",'ECS4'!$AO$28)</f>
        <v/>
      </c>
      <c r="F25" s="107" t="str">
        <f>IF('ECS5'!$AO$28="","",'ECS5'!$AO$28)</f>
        <v/>
      </c>
      <c r="G25" s="127" t="str">
        <f>IF('ECS6'!$AO$28="","",'ECS6'!$AO$28)</f>
        <v/>
      </c>
      <c r="H25" s="146" t="str">
        <f>IF('ECS7'!$AO$28="","",'ECS7'!$AO$28)</f>
        <v/>
      </c>
    </row>
    <row r="26" spans="1:8" x14ac:dyDescent="0.15">
      <c r="A26" s="66" t="s">
        <v>107</v>
      </c>
      <c r="B26" s="92" t="str">
        <f>IF('ECS1'!$AR$28="","",'ECS1'!$AR$28)</f>
        <v/>
      </c>
      <c r="C26" s="108" t="str">
        <f>IF('ECS2'!$AR$28="","",'ECS2'!$AR$28)</f>
        <v/>
      </c>
      <c r="D26" s="128" t="str">
        <f>IF('ECS3'!$AR$28="","",'ECS3'!$AR$28)</f>
        <v/>
      </c>
      <c r="E26" s="118" t="str">
        <f>IF('ECS4'!$AR$28="","",'ECS4'!$AR$28)</f>
        <v/>
      </c>
      <c r="F26" s="108" t="str">
        <f>IF('ECS5'!$AR$28="","",'ECS5'!$AR$28)</f>
        <v/>
      </c>
      <c r="G26" s="128" t="str">
        <f>IF('ECS6'!$AR$28="","",'ECS6'!$AR$28)</f>
        <v/>
      </c>
      <c r="H26" s="147" t="str">
        <f>IF('ECS7'!$AR$28="","",'ECS7'!$AR$28)</f>
        <v/>
      </c>
    </row>
    <row r="27" spans="1:8" x14ac:dyDescent="0.15">
      <c r="A27" s="66" t="s">
        <v>108</v>
      </c>
      <c r="B27" s="93" t="str">
        <f>IF('ECS1'!$AX$28="","",'ECS1'!$AX$28)</f>
        <v/>
      </c>
      <c r="C27" s="107" t="str">
        <f>IF('ECS2'!$AX$28="","",'ECS2'!$AX$28)</f>
        <v/>
      </c>
      <c r="D27" s="127" t="str">
        <f>IF('ECS3'!$AX$28="","",'ECS3'!$AX$28)</f>
        <v/>
      </c>
      <c r="E27" s="117" t="str">
        <f>IF('ECS4'!$AX$28="","",'ECS4'!$AX$28)</f>
        <v/>
      </c>
      <c r="F27" s="107" t="str">
        <f>IF('ECS5'!$AX$28="","",'ECS5'!$AX$28)</f>
        <v/>
      </c>
      <c r="G27" s="127" t="str">
        <f>IF('ECS6'!$AX$28="","",'ECS6'!$AX$28)</f>
        <v/>
      </c>
      <c r="H27" s="146" t="str">
        <f>IF('ECS7'!$AX$28="","",'ECS7'!$AX$28)</f>
        <v/>
      </c>
    </row>
    <row r="28" spans="1:8" ht="15" thickBot="1" x14ac:dyDescent="0.2">
      <c r="A28" s="69" t="s">
        <v>109</v>
      </c>
      <c r="B28" s="94" t="str">
        <f>IF('ECS1'!$BA$28="","",'ECS1'!$BA$28)</f>
        <v/>
      </c>
      <c r="C28" s="109" t="str">
        <f>IF('ECS2'!$BA$28="","",'ECS2'!$BA$28)</f>
        <v/>
      </c>
      <c r="D28" s="129" t="str">
        <f>IF('ECS3'!$BA$28="","",'ECS3'!$BA$28)</f>
        <v/>
      </c>
      <c r="E28" s="119" t="str">
        <f>IF('ECS4'!$BA$28="","",'ECS4'!$BA$28)</f>
        <v/>
      </c>
      <c r="F28" s="109" t="str">
        <f>IF('ECS5'!$BA$28="","",'ECS5'!$BA$28)</f>
        <v/>
      </c>
      <c r="G28" s="129" t="str">
        <f>IF('ECS6'!$BA$28="","",'ECS6'!$BA$28)</f>
        <v/>
      </c>
      <c r="H28" s="148" t="str">
        <f>IF('ECS7'!$BA$28="","",'ECS7'!$BA$28)</f>
        <v/>
      </c>
    </row>
    <row r="29" spans="1:8" x14ac:dyDescent="0.15">
      <c r="A29" s="70" t="s">
        <v>110</v>
      </c>
      <c r="B29" s="95" t="s">
        <v>135</v>
      </c>
      <c r="C29" s="110" t="s">
        <v>135</v>
      </c>
      <c r="D29" s="130" t="s">
        <v>135</v>
      </c>
      <c r="E29" s="110" t="s">
        <v>135</v>
      </c>
      <c r="F29" s="110" t="s">
        <v>135</v>
      </c>
      <c r="G29" s="130" t="s">
        <v>135</v>
      </c>
      <c r="H29" s="149" t="s">
        <v>135</v>
      </c>
    </row>
    <row r="30" spans="1:8" x14ac:dyDescent="0.15">
      <c r="A30" s="66" t="s">
        <v>111</v>
      </c>
      <c r="B30" s="92" t="s">
        <v>135</v>
      </c>
      <c r="C30" s="111" t="s">
        <v>135</v>
      </c>
      <c r="D30" s="131" t="s">
        <v>135</v>
      </c>
      <c r="E30" s="116" t="s">
        <v>135</v>
      </c>
      <c r="F30" s="111" t="s">
        <v>135</v>
      </c>
      <c r="G30" s="131" t="s">
        <v>135</v>
      </c>
      <c r="H30" s="141" t="s">
        <v>135</v>
      </c>
    </row>
    <row r="31" spans="1:8" ht="15" x14ac:dyDescent="0.15">
      <c r="A31" s="66" t="s">
        <v>102</v>
      </c>
      <c r="B31" s="93" t="str">
        <f>IF('ECS1'!$W$29="","",'ECS1'!$W$29)</f>
        <v/>
      </c>
      <c r="C31" s="112" t="str">
        <f>IF('ECS2'!$W$29="","",'ECS2'!$W$29)</f>
        <v/>
      </c>
      <c r="D31" s="132" t="str">
        <f>IF('ECS3'!$W$29="","",'ECS3'!$W$29)</f>
        <v/>
      </c>
      <c r="E31" s="117" t="str">
        <f>IF('ECS4'!$W$29="","",'ECS4'!$W$29)</f>
        <v/>
      </c>
      <c r="F31" s="112" t="str">
        <f>IF('ECS5'!$W$29="","",'ECS5'!$W$29)</f>
        <v/>
      </c>
      <c r="G31" s="132" t="str">
        <f>IF('ECS6'!$W$29="","",'ECS6'!$W$29)</f>
        <v/>
      </c>
      <c r="H31" s="142" t="str">
        <f>IF('ECS7'!$W$29="","",'ECS7'!$W$29)</f>
        <v/>
      </c>
    </row>
    <row r="32" spans="1:8" x14ac:dyDescent="0.15">
      <c r="A32" s="66" t="s">
        <v>112</v>
      </c>
      <c r="B32" s="92" t="str">
        <f>IF('ECS1'!$Z$29="","",'ECS1'!$Z$29)</f>
        <v/>
      </c>
      <c r="C32" s="113" t="str">
        <f>IF('ECS2'!$Z$29="","",'ECS2'!$Z$29)</f>
        <v/>
      </c>
      <c r="D32" s="133" t="str">
        <f>IF('ECS3'!$Z$29="","",'ECS3'!$Z$29)</f>
        <v/>
      </c>
      <c r="E32" s="118" t="str">
        <f>IF('ECS4'!$Z$29="","",'ECS4'!$Z$29)</f>
        <v/>
      </c>
      <c r="F32" s="113" t="str">
        <f>IF('ECS5'!$Z$29="","",'ECS5'!$Z$29)</f>
        <v/>
      </c>
      <c r="G32" s="133" t="str">
        <f>IF('ECS6'!$Z$29="","",'ECS6'!$Z$29)</f>
        <v/>
      </c>
      <c r="H32" s="143" t="str">
        <f>IF('ECS7'!$Z$29="","",'ECS7'!$Z$29)</f>
        <v/>
      </c>
    </row>
    <row r="33" spans="1:8" ht="15" x14ac:dyDescent="0.15">
      <c r="A33" s="66" t="s">
        <v>104</v>
      </c>
      <c r="B33" s="93" t="str">
        <f>IF('ECS1'!$AF$29="","",'ECS1'!$AF$29)</f>
        <v/>
      </c>
      <c r="C33" s="112" t="str">
        <f>IF('ECS2'!$AF$29="","",'ECS2'!$AF$29)</f>
        <v/>
      </c>
      <c r="D33" s="132" t="str">
        <f>IF('ECS3'!$AF$29="","",'ECS3'!$AF$29)</f>
        <v/>
      </c>
      <c r="E33" s="117" t="str">
        <f>IF('ECS4'!$AF$29="","",'ECS4'!$AF$29)</f>
        <v/>
      </c>
      <c r="F33" s="112" t="str">
        <f>IF('ECS5'!$AF$29="","",'ECS5'!$AF$29)</f>
        <v/>
      </c>
      <c r="G33" s="132" t="str">
        <f>IF('ECS6'!$AF$29="","",'ECS6'!$AF$29)</f>
        <v/>
      </c>
      <c r="H33" s="142" t="str">
        <f>IF('ECS7'!$AF$29="","",'ECS7'!$AF$29)</f>
        <v/>
      </c>
    </row>
    <row r="34" spans="1:8" x14ac:dyDescent="0.15">
      <c r="A34" s="66" t="s">
        <v>113</v>
      </c>
      <c r="B34" s="92" t="str">
        <f>IF('ECS1'!$AI$29="","",'ECS1'!$AI$29)</f>
        <v/>
      </c>
      <c r="C34" s="113" t="str">
        <f>IF('ECS2'!$AI$29="","",'ECS2'!$AI$29)</f>
        <v/>
      </c>
      <c r="D34" s="133" t="str">
        <f>IF('ECS3'!$AI$29="","",'ECS3'!$AI$29)</f>
        <v/>
      </c>
      <c r="E34" s="118" t="str">
        <f>IF('ECS4'!$AI$29="","",'ECS4'!$AI$29)</f>
        <v/>
      </c>
      <c r="F34" s="113" t="str">
        <f>IF('ECS5'!$AI$29="","",'ECS5'!$AI$29)</f>
        <v/>
      </c>
      <c r="G34" s="133" t="str">
        <f>IF('ECS6'!$AI$29="","",'ECS6'!$AI$29)</f>
        <v/>
      </c>
      <c r="H34" s="143" t="str">
        <f>IF('ECS7'!$AI$29="","",'ECS7'!$AI$29)</f>
        <v/>
      </c>
    </row>
    <row r="35" spans="1:8" ht="15" x14ac:dyDescent="0.15">
      <c r="A35" s="66" t="s">
        <v>106</v>
      </c>
      <c r="B35" s="93" t="str">
        <f>IF('ECS1'!$AO$29="","",'ECS1'!$AO$29)</f>
        <v/>
      </c>
      <c r="C35" s="112" t="str">
        <f>IF('ECS2'!$AO$29="","",'ECS2'!$AO$29)</f>
        <v/>
      </c>
      <c r="D35" s="132" t="str">
        <f>IF('ECS3'!$AO$29="","",'ECS3'!$AO$29)</f>
        <v/>
      </c>
      <c r="E35" s="117" t="str">
        <f>IF('ECS4'!$AO$29="","",'ECS4'!$AO$29)</f>
        <v/>
      </c>
      <c r="F35" s="112" t="str">
        <f>IF('ECS5'!$AO$29="","",'ECS5'!$AO$29)</f>
        <v/>
      </c>
      <c r="G35" s="132" t="str">
        <f>IF('ECS6'!$AO$29="","",'ECS6'!$AO$29)</f>
        <v/>
      </c>
      <c r="H35" s="142" t="str">
        <f>IF('ECS7'!$AO$29="","",'ECS7'!$AO$29)</f>
        <v/>
      </c>
    </row>
    <row r="36" spans="1:8" x14ac:dyDescent="0.15">
      <c r="A36" s="66" t="s">
        <v>114</v>
      </c>
      <c r="B36" s="92" t="str">
        <f>IF('ECS1'!$AR$29="","",'ECS1'!$AR$29)</f>
        <v/>
      </c>
      <c r="C36" s="113" t="str">
        <f>IF('ECS2'!$AR$29="","",'ECS2'!$AR$29)</f>
        <v/>
      </c>
      <c r="D36" s="133" t="str">
        <f>IF('ECS3'!$AR$29="","",'ECS3'!$AR$29)</f>
        <v/>
      </c>
      <c r="E36" s="118" t="str">
        <f>IF('ECS4'!$AR$29="","",'ECS4'!$AR$29)</f>
        <v/>
      </c>
      <c r="F36" s="113" t="str">
        <f>IF('ECS5'!$AR$29="","",'ECS5'!$AR$29)</f>
        <v/>
      </c>
      <c r="G36" s="133" t="str">
        <f>IF('ECS6'!$AR$29="","",'ECS6'!$AR$29)</f>
        <v/>
      </c>
      <c r="H36" s="143" t="str">
        <f>IF('ECS7'!$AR$29="","",'ECS7'!$AR$29)</f>
        <v/>
      </c>
    </row>
    <row r="37" spans="1:8" x14ac:dyDescent="0.15">
      <c r="A37" s="66" t="s">
        <v>115</v>
      </c>
      <c r="B37" s="93" t="str">
        <f>IF('ECS1'!$AX$29="","",'ECS1'!$AX$29)</f>
        <v/>
      </c>
      <c r="C37" s="112" t="str">
        <f>IF('ECS2'!$AX$29="","",'ECS2'!$AX$29)</f>
        <v/>
      </c>
      <c r="D37" s="132" t="str">
        <f>IF('ECS3'!$AX$29="","",'ECS3'!$AX$29)</f>
        <v/>
      </c>
      <c r="E37" s="117" t="str">
        <f>IF('ECS4'!$AX$29="","",'ECS4'!$AX$29)</f>
        <v/>
      </c>
      <c r="F37" s="112" t="str">
        <f>IF('ECS5'!$AX$29="","",'ECS5'!$AX$29)</f>
        <v/>
      </c>
      <c r="G37" s="132" t="str">
        <f>IF('ECS6'!$AX$29="","",'ECS6'!$AX$29)</f>
        <v/>
      </c>
      <c r="H37" s="142" t="str">
        <f>IF('ECS7'!$AX$29="","",'ECS7'!$AX$29)</f>
        <v/>
      </c>
    </row>
    <row r="38" spans="1:8" ht="15" thickBot="1" x14ac:dyDescent="0.2">
      <c r="A38" s="69" t="s">
        <v>116</v>
      </c>
      <c r="B38" s="94" t="str">
        <f>IF('ECS1'!$BA$29="","",'ECS1'!$BA$29)</f>
        <v/>
      </c>
      <c r="C38" s="114" t="str">
        <f>IF('ECS2'!$BA$29="","",'ECS2'!$BA$29)</f>
        <v/>
      </c>
      <c r="D38" s="134" t="str">
        <f>IF('ECS3'!$BA$29="","",'ECS3'!$BA$29)</f>
        <v/>
      </c>
      <c r="E38" s="119" t="str">
        <f>IF('ECS4'!$BA$29="","",'ECS4'!$BA$29)</f>
        <v/>
      </c>
      <c r="F38" s="114" t="str">
        <f>IF('ECS5'!$BA$29="","",'ECS5'!$BA$29)</f>
        <v/>
      </c>
      <c r="G38" s="134" t="str">
        <f>IF('ECS6'!$BA$29="","",'ECS6'!$BA$29)</f>
        <v/>
      </c>
      <c r="H38" s="144" t="str">
        <f>IF('ECS7'!$BA$29="","",'ECS7'!$BA$29)</f>
        <v/>
      </c>
    </row>
    <row r="39" spans="1:8" ht="15" thickBot="1" x14ac:dyDescent="0.2">
      <c r="A39" s="71" t="s">
        <v>117</v>
      </c>
      <c r="B39" s="258" t="s">
        <v>135</v>
      </c>
      <c r="C39" s="259"/>
      <c r="D39" s="259"/>
      <c r="E39" s="259"/>
      <c r="F39" s="259"/>
      <c r="G39" s="259"/>
      <c r="H39" s="260"/>
    </row>
    <row r="40" spans="1:8" x14ac:dyDescent="0.15">
      <c r="B40" s="261"/>
      <c r="C40" s="262"/>
      <c r="D40" s="262"/>
      <c r="E40" s="262"/>
      <c r="F40" s="262"/>
      <c r="G40" s="262"/>
      <c r="H40" s="263"/>
    </row>
    <row r="41" spans="1:8" x14ac:dyDescent="0.15">
      <c r="B41" s="261"/>
      <c r="C41" s="262"/>
      <c r="D41" s="262"/>
      <c r="E41" s="262"/>
      <c r="F41" s="262"/>
      <c r="G41" s="262"/>
      <c r="H41" s="263"/>
    </row>
    <row r="42" spans="1:8" x14ac:dyDescent="0.15">
      <c r="B42" s="261"/>
      <c r="C42" s="262"/>
      <c r="D42" s="262"/>
      <c r="E42" s="262"/>
      <c r="F42" s="262"/>
      <c r="G42" s="262"/>
      <c r="H42" s="263"/>
    </row>
    <row r="43" spans="1:8" ht="15" thickBot="1" x14ac:dyDescent="0.2">
      <c r="B43" s="264"/>
      <c r="C43" s="265"/>
      <c r="D43" s="265"/>
      <c r="E43" s="265"/>
      <c r="F43" s="265"/>
      <c r="G43" s="265"/>
      <c r="H43" s="266"/>
    </row>
  </sheetData>
  <mergeCells count="1">
    <mergeCell ref="B39:H43"/>
  </mergeCells>
  <pageMargins left="0.25" right="0.25" top="0.75" bottom="0.75" header="0.3" footer="0.3"/>
  <pageSetup paperSize="9" scale="74" orientation="portrait" r:id="rId1"/>
  <headerFooter>
    <oddFooter>&amp;L&amp;8Notifica della nascita e ECS&amp;C&amp;8Version 1.4/ 2026&amp;R&amp;8mf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D772"/>
  <sheetViews>
    <sheetView zoomScaleNormal="100" workbookViewId="0">
      <selection activeCell="A136" sqref="A136"/>
    </sheetView>
  </sheetViews>
  <sheetFormatPr baseColWidth="10" defaultRowHeight="14" x14ac:dyDescent="0.15"/>
  <cols>
    <col min="2" max="2" width="43.5" customWidth="1"/>
    <col min="3" max="3" width="8" customWidth="1"/>
    <col min="4" max="4" width="16" customWidth="1"/>
  </cols>
  <sheetData>
    <row r="2" spans="1:4" ht="20" x14ac:dyDescent="0.2">
      <c r="A2" s="152" t="s">
        <v>118</v>
      </c>
    </row>
    <row r="3" spans="1:4" ht="20" x14ac:dyDescent="0.2">
      <c r="A3" s="152"/>
    </row>
    <row r="4" spans="1:4" ht="21" thickBot="1" x14ac:dyDescent="0.25">
      <c r="A4" s="152"/>
    </row>
    <row r="5" spans="1:4" s="153" customFormat="1" ht="16" x14ac:dyDescent="0.15">
      <c r="A5" s="156" t="s">
        <v>119</v>
      </c>
      <c r="B5" s="157" t="s">
        <v>120</v>
      </c>
      <c r="C5" s="157" t="s">
        <v>121</v>
      </c>
      <c r="D5" s="158" t="s">
        <v>122</v>
      </c>
    </row>
    <row r="6" spans="1:4" s="151" customFormat="1" x14ac:dyDescent="0.15">
      <c r="A6" s="159" t="s">
        <v>123</v>
      </c>
      <c r="B6" s="154" t="s">
        <v>124</v>
      </c>
      <c r="C6" s="154" t="s">
        <v>125</v>
      </c>
      <c r="D6" s="160" t="s">
        <v>126</v>
      </c>
    </row>
    <row r="7" spans="1:4" s="151" customFormat="1" ht="43.25" customHeight="1" x14ac:dyDescent="0.15">
      <c r="A7" s="159" t="s">
        <v>128</v>
      </c>
      <c r="B7" s="155" t="s">
        <v>129</v>
      </c>
      <c r="C7" s="154" t="s">
        <v>125</v>
      </c>
      <c r="D7" s="160" t="s">
        <v>127</v>
      </c>
    </row>
    <row r="8" spans="1:4" s="151" customFormat="1" ht="60" x14ac:dyDescent="0.15">
      <c r="A8" s="159" t="s">
        <v>131</v>
      </c>
      <c r="B8" s="155" t="s">
        <v>134</v>
      </c>
      <c r="C8" s="154" t="s">
        <v>125</v>
      </c>
      <c r="D8" s="160" t="s">
        <v>130</v>
      </c>
    </row>
    <row r="9" spans="1:4" s="151" customFormat="1" x14ac:dyDescent="0.15">
      <c r="A9" s="159">
        <v>2025</v>
      </c>
      <c r="B9" s="154" t="s">
        <v>142</v>
      </c>
      <c r="C9" s="154" t="s">
        <v>143</v>
      </c>
      <c r="D9" s="160" t="s">
        <v>144</v>
      </c>
    </row>
    <row r="10" spans="1:4" s="151" customFormat="1" x14ac:dyDescent="0.15">
      <c r="A10" s="159"/>
      <c r="B10" s="154"/>
      <c r="C10" s="154"/>
      <c r="D10" s="160"/>
    </row>
    <row r="11" spans="1:4" s="151" customFormat="1" x14ac:dyDescent="0.15">
      <c r="A11" s="159"/>
      <c r="B11" s="154"/>
      <c r="C11" s="154"/>
      <c r="D11" s="160"/>
    </row>
    <row r="12" spans="1:4" s="151" customFormat="1" x14ac:dyDescent="0.15">
      <c r="A12" s="159"/>
      <c r="B12" s="154"/>
      <c r="C12" s="154"/>
      <c r="D12" s="160"/>
    </row>
    <row r="13" spans="1:4" s="151" customFormat="1" x14ac:dyDescent="0.15">
      <c r="A13" s="159"/>
      <c r="B13" s="154"/>
      <c r="C13" s="154"/>
      <c r="D13" s="160"/>
    </row>
    <row r="14" spans="1:4" s="151" customFormat="1" x14ac:dyDescent="0.15">
      <c r="A14" s="159"/>
      <c r="B14" s="154"/>
      <c r="C14" s="154"/>
      <c r="D14" s="160"/>
    </row>
    <row r="15" spans="1:4" s="151" customFormat="1" x14ac:dyDescent="0.15">
      <c r="A15" s="159"/>
      <c r="B15" s="154"/>
      <c r="C15" s="154"/>
      <c r="D15" s="160"/>
    </row>
    <row r="16" spans="1:4" s="151" customFormat="1" x14ac:dyDescent="0.15">
      <c r="A16" s="159"/>
      <c r="B16" s="154"/>
      <c r="C16" s="154"/>
      <c r="D16" s="160"/>
    </row>
    <row r="17" spans="1:4" s="151" customFormat="1" x14ac:dyDescent="0.15">
      <c r="A17" s="159"/>
      <c r="B17" s="154"/>
      <c r="C17" s="154"/>
      <c r="D17" s="160"/>
    </row>
    <row r="18" spans="1:4" s="151" customFormat="1" x14ac:dyDescent="0.15">
      <c r="A18" s="159"/>
      <c r="B18" s="154"/>
      <c r="C18" s="154"/>
      <c r="D18" s="160"/>
    </row>
    <row r="19" spans="1:4" s="151" customFormat="1" x14ac:dyDescent="0.15">
      <c r="A19" s="159"/>
      <c r="B19" s="154"/>
      <c r="C19" s="154"/>
      <c r="D19" s="160"/>
    </row>
    <row r="20" spans="1:4" s="151" customFormat="1" x14ac:dyDescent="0.15">
      <c r="A20" s="159"/>
      <c r="B20" s="154"/>
      <c r="C20" s="154"/>
      <c r="D20" s="160"/>
    </row>
    <row r="21" spans="1:4" s="151" customFormat="1" x14ac:dyDescent="0.15">
      <c r="A21" s="159"/>
      <c r="B21" s="154"/>
      <c r="C21" s="154"/>
      <c r="D21" s="160"/>
    </row>
    <row r="22" spans="1:4" s="151" customFormat="1" x14ac:dyDescent="0.15">
      <c r="A22" s="159"/>
      <c r="B22" s="154"/>
      <c r="C22" s="154"/>
      <c r="D22" s="160"/>
    </row>
    <row r="23" spans="1:4" s="151" customFormat="1" x14ac:dyDescent="0.15">
      <c r="A23" s="159"/>
      <c r="B23" s="154"/>
      <c r="C23" s="154"/>
      <c r="D23" s="160"/>
    </row>
    <row r="24" spans="1:4" s="151" customFormat="1" x14ac:dyDescent="0.15">
      <c r="A24" s="159"/>
      <c r="B24" s="154"/>
      <c r="C24" s="154"/>
      <c r="D24" s="160"/>
    </row>
    <row r="25" spans="1:4" s="151" customFormat="1" x14ac:dyDescent="0.15">
      <c r="A25" s="159"/>
      <c r="B25" s="154"/>
      <c r="C25" s="154"/>
      <c r="D25" s="160"/>
    </row>
    <row r="26" spans="1:4" s="151" customFormat="1" x14ac:dyDescent="0.15">
      <c r="A26" s="159"/>
      <c r="B26" s="154"/>
      <c r="C26" s="154"/>
      <c r="D26" s="160"/>
    </row>
    <row r="27" spans="1:4" s="151" customFormat="1" x14ac:dyDescent="0.15">
      <c r="A27" s="159"/>
      <c r="B27" s="154"/>
      <c r="C27" s="154"/>
      <c r="D27" s="160"/>
    </row>
    <row r="28" spans="1:4" s="151" customFormat="1" x14ac:dyDescent="0.15">
      <c r="A28" s="159"/>
      <c r="B28" s="154"/>
      <c r="C28" s="154"/>
      <c r="D28" s="160"/>
    </row>
    <row r="29" spans="1:4" s="151" customFormat="1" x14ac:dyDescent="0.15">
      <c r="A29" s="159"/>
      <c r="B29" s="154"/>
      <c r="C29" s="154"/>
      <c r="D29" s="160"/>
    </row>
    <row r="30" spans="1:4" s="151" customFormat="1" x14ac:dyDescent="0.15">
      <c r="A30" s="159"/>
      <c r="B30" s="154"/>
      <c r="C30" s="154"/>
      <c r="D30" s="160"/>
    </row>
    <row r="31" spans="1:4" s="151" customFormat="1" x14ac:dyDescent="0.15">
      <c r="A31" s="159"/>
      <c r="B31" s="154"/>
      <c r="C31" s="154"/>
      <c r="D31" s="160"/>
    </row>
    <row r="32" spans="1:4" s="151" customFormat="1" x14ac:dyDescent="0.15">
      <c r="A32" s="159"/>
      <c r="B32" s="154"/>
      <c r="C32" s="154"/>
      <c r="D32" s="160"/>
    </row>
    <row r="33" spans="1:4" s="151" customFormat="1" x14ac:dyDescent="0.15">
      <c r="A33" s="159"/>
      <c r="B33" s="154"/>
      <c r="C33" s="154"/>
      <c r="D33" s="160"/>
    </row>
    <row r="34" spans="1:4" s="151" customFormat="1" x14ac:dyDescent="0.15">
      <c r="A34" s="159"/>
      <c r="B34" s="154"/>
      <c r="C34" s="154"/>
      <c r="D34" s="160"/>
    </row>
    <row r="35" spans="1:4" s="151" customFormat="1" x14ac:dyDescent="0.15">
      <c r="A35" s="159"/>
      <c r="B35" s="154"/>
      <c r="C35" s="154"/>
      <c r="D35" s="160"/>
    </row>
    <row r="36" spans="1:4" s="151" customFormat="1" x14ac:dyDescent="0.15">
      <c r="A36" s="159"/>
      <c r="B36" s="154"/>
      <c r="C36" s="154"/>
      <c r="D36" s="160"/>
    </row>
    <row r="37" spans="1:4" s="151" customFormat="1" x14ac:dyDescent="0.15">
      <c r="A37" s="159"/>
      <c r="B37" s="154"/>
      <c r="C37" s="154"/>
      <c r="D37" s="160"/>
    </row>
    <row r="38" spans="1:4" s="151" customFormat="1" x14ac:dyDescent="0.15">
      <c r="A38" s="159"/>
      <c r="B38" s="154"/>
      <c r="C38" s="154"/>
      <c r="D38" s="160"/>
    </row>
    <row r="39" spans="1:4" s="151" customFormat="1" x14ac:dyDescent="0.15">
      <c r="A39" s="159"/>
      <c r="B39" s="154"/>
      <c r="C39" s="154"/>
      <c r="D39" s="160"/>
    </row>
    <row r="40" spans="1:4" s="151" customFormat="1" x14ac:dyDescent="0.15">
      <c r="A40" s="159"/>
      <c r="B40" s="154"/>
      <c r="C40" s="154"/>
      <c r="D40" s="160"/>
    </row>
    <row r="41" spans="1:4" s="151" customFormat="1" x14ac:dyDescent="0.15">
      <c r="A41" s="159"/>
      <c r="B41" s="154"/>
      <c r="C41" s="154"/>
      <c r="D41" s="160"/>
    </row>
    <row r="42" spans="1:4" s="151" customFormat="1" x14ac:dyDescent="0.15">
      <c r="A42" s="159"/>
      <c r="B42" s="154"/>
      <c r="C42" s="154"/>
      <c r="D42" s="160"/>
    </row>
    <row r="43" spans="1:4" s="151" customFormat="1" x14ac:dyDescent="0.15">
      <c r="A43" s="159"/>
      <c r="B43" s="154"/>
      <c r="C43" s="154"/>
      <c r="D43" s="160"/>
    </row>
    <row r="44" spans="1:4" s="151" customFormat="1" x14ac:dyDescent="0.15">
      <c r="A44" s="159"/>
      <c r="B44" s="154"/>
      <c r="C44" s="154"/>
      <c r="D44" s="160"/>
    </row>
    <row r="45" spans="1:4" s="151" customFormat="1" x14ac:dyDescent="0.15">
      <c r="A45" s="159"/>
      <c r="B45" s="154"/>
      <c r="C45" s="154"/>
      <c r="D45" s="160"/>
    </row>
    <row r="46" spans="1:4" s="151" customFormat="1" x14ac:dyDescent="0.15">
      <c r="A46" s="159"/>
      <c r="B46" s="154"/>
      <c r="C46" s="154"/>
      <c r="D46" s="160"/>
    </row>
    <row r="47" spans="1:4" s="151" customFormat="1" x14ac:dyDescent="0.15">
      <c r="A47" s="159"/>
      <c r="B47" s="154"/>
      <c r="C47" s="154"/>
      <c r="D47" s="160"/>
    </row>
    <row r="48" spans="1:4" s="151" customFormat="1" x14ac:dyDescent="0.15">
      <c r="A48" s="159"/>
      <c r="B48" s="154"/>
      <c r="C48" s="154"/>
      <c r="D48" s="160"/>
    </row>
    <row r="49" spans="1:4" s="151" customFormat="1" x14ac:dyDescent="0.15">
      <c r="A49" s="159"/>
      <c r="B49" s="154"/>
      <c r="C49" s="154"/>
      <c r="D49" s="160"/>
    </row>
    <row r="50" spans="1:4" s="151" customFormat="1" x14ac:dyDescent="0.15">
      <c r="A50" s="159"/>
      <c r="B50" s="154"/>
      <c r="C50" s="154"/>
      <c r="D50" s="160"/>
    </row>
    <row r="51" spans="1:4" s="151" customFormat="1" x14ac:dyDescent="0.15">
      <c r="A51" s="159"/>
      <c r="B51" s="154"/>
      <c r="C51" s="154"/>
      <c r="D51" s="160"/>
    </row>
    <row r="52" spans="1:4" s="151" customFormat="1" x14ac:dyDescent="0.15">
      <c r="A52" s="159"/>
      <c r="B52" s="154"/>
      <c r="C52" s="154"/>
      <c r="D52" s="160"/>
    </row>
    <row r="53" spans="1:4" s="151" customFormat="1" x14ac:dyDescent="0.15">
      <c r="A53" s="159"/>
      <c r="B53" s="154"/>
      <c r="C53" s="154"/>
      <c r="D53" s="160"/>
    </row>
    <row r="54" spans="1:4" s="151" customFormat="1" x14ac:dyDescent="0.15">
      <c r="A54" s="159"/>
      <c r="B54" s="154"/>
      <c r="C54" s="154"/>
      <c r="D54" s="160"/>
    </row>
    <row r="55" spans="1:4" s="151" customFormat="1" x14ac:dyDescent="0.15">
      <c r="A55" s="159"/>
      <c r="B55" s="154"/>
      <c r="C55" s="154"/>
      <c r="D55" s="160"/>
    </row>
    <row r="56" spans="1:4" s="151" customFormat="1" x14ac:dyDescent="0.15">
      <c r="A56" s="159"/>
      <c r="B56" s="154"/>
      <c r="C56" s="154"/>
      <c r="D56" s="160"/>
    </row>
    <row r="57" spans="1:4" s="151" customFormat="1" x14ac:dyDescent="0.15">
      <c r="A57" s="159"/>
      <c r="B57" s="154"/>
      <c r="C57" s="154"/>
      <c r="D57" s="160"/>
    </row>
    <row r="58" spans="1:4" s="151" customFormat="1" x14ac:dyDescent="0.15">
      <c r="A58" s="159"/>
      <c r="B58" s="154"/>
      <c r="C58" s="154"/>
      <c r="D58" s="160"/>
    </row>
    <row r="59" spans="1:4" s="151" customFormat="1" x14ac:dyDescent="0.15">
      <c r="A59" s="159"/>
      <c r="B59" s="154"/>
      <c r="C59" s="154"/>
      <c r="D59" s="160"/>
    </row>
    <row r="60" spans="1:4" s="151" customFormat="1" x14ac:dyDescent="0.15">
      <c r="A60" s="159"/>
      <c r="B60" s="154"/>
      <c r="C60" s="154"/>
      <c r="D60" s="160"/>
    </row>
    <row r="61" spans="1:4" s="151" customFormat="1" x14ac:dyDescent="0.15">
      <c r="A61" s="159"/>
      <c r="B61" s="154"/>
      <c r="C61" s="154"/>
      <c r="D61" s="160"/>
    </row>
    <row r="62" spans="1:4" s="151" customFormat="1" x14ac:dyDescent="0.15">
      <c r="A62" s="159"/>
      <c r="B62" s="154"/>
      <c r="C62" s="154"/>
      <c r="D62" s="160"/>
    </row>
    <row r="63" spans="1:4" s="151" customFormat="1" x14ac:dyDescent="0.15">
      <c r="A63" s="159"/>
      <c r="B63" s="154"/>
      <c r="C63" s="154"/>
      <c r="D63" s="160"/>
    </row>
    <row r="64" spans="1:4" s="151" customFormat="1" x14ac:dyDescent="0.15">
      <c r="A64" s="159"/>
      <c r="B64" s="154"/>
      <c r="C64" s="154"/>
      <c r="D64" s="160"/>
    </row>
    <row r="65" spans="1:4" s="151" customFormat="1" x14ac:dyDescent="0.15">
      <c r="A65" s="159"/>
      <c r="B65" s="154"/>
      <c r="C65" s="154"/>
      <c r="D65" s="160"/>
    </row>
    <row r="66" spans="1:4" s="151" customFormat="1" x14ac:dyDescent="0.15">
      <c r="A66" s="159"/>
      <c r="B66" s="154"/>
      <c r="C66" s="154"/>
      <c r="D66" s="160"/>
    </row>
    <row r="67" spans="1:4" s="151" customFormat="1" x14ac:dyDescent="0.15">
      <c r="A67" s="159"/>
      <c r="B67" s="154"/>
      <c r="C67" s="154"/>
      <c r="D67" s="160"/>
    </row>
    <row r="68" spans="1:4" s="151" customFormat="1" x14ac:dyDescent="0.15">
      <c r="A68" s="159"/>
      <c r="B68" s="154"/>
      <c r="C68" s="154"/>
      <c r="D68" s="160"/>
    </row>
    <row r="69" spans="1:4" s="151" customFormat="1" x14ac:dyDescent="0.15">
      <c r="A69" s="159"/>
      <c r="B69" s="154"/>
      <c r="C69" s="154"/>
      <c r="D69" s="160"/>
    </row>
    <row r="70" spans="1:4" s="151" customFormat="1" x14ac:dyDescent="0.15">
      <c r="A70" s="159"/>
      <c r="B70" s="154"/>
      <c r="C70" s="154"/>
      <c r="D70" s="160"/>
    </row>
    <row r="71" spans="1:4" s="151" customFormat="1" x14ac:dyDescent="0.15">
      <c r="A71" s="159"/>
      <c r="B71" s="154"/>
      <c r="C71" s="154"/>
      <c r="D71" s="160"/>
    </row>
    <row r="72" spans="1:4" s="151" customFormat="1" x14ac:dyDescent="0.15">
      <c r="A72" s="159"/>
      <c r="B72" s="154"/>
      <c r="C72" s="154"/>
      <c r="D72" s="160"/>
    </row>
    <row r="73" spans="1:4" s="151" customFormat="1" x14ac:dyDescent="0.15">
      <c r="A73" s="159"/>
      <c r="B73" s="154"/>
      <c r="C73" s="154"/>
      <c r="D73" s="160"/>
    </row>
    <row r="74" spans="1:4" s="151" customFormat="1" x14ac:dyDescent="0.15">
      <c r="A74" s="159"/>
      <c r="B74" s="154"/>
      <c r="C74" s="154"/>
      <c r="D74" s="160"/>
    </row>
    <row r="75" spans="1:4" s="151" customFormat="1" x14ac:dyDescent="0.15">
      <c r="A75" s="159"/>
      <c r="B75" s="154"/>
      <c r="C75" s="154"/>
      <c r="D75" s="160"/>
    </row>
    <row r="76" spans="1:4" s="151" customFormat="1" x14ac:dyDescent="0.15">
      <c r="A76" s="159"/>
      <c r="B76" s="154"/>
      <c r="C76" s="154"/>
      <c r="D76" s="160"/>
    </row>
    <row r="77" spans="1:4" s="151" customFormat="1" x14ac:dyDescent="0.15">
      <c r="A77" s="159"/>
      <c r="B77" s="154"/>
      <c r="C77" s="154"/>
      <c r="D77" s="160"/>
    </row>
    <row r="78" spans="1:4" s="151" customFormat="1" x14ac:dyDescent="0.15">
      <c r="A78" s="159"/>
      <c r="B78" s="154"/>
      <c r="C78" s="154"/>
      <c r="D78" s="160"/>
    </row>
    <row r="79" spans="1:4" s="151" customFormat="1" x14ac:dyDescent="0.15">
      <c r="A79" s="159"/>
      <c r="B79" s="154"/>
      <c r="C79" s="154"/>
      <c r="D79" s="160"/>
    </row>
    <row r="80" spans="1:4" s="151" customFormat="1" x14ac:dyDescent="0.15">
      <c r="A80" s="159"/>
      <c r="B80" s="154"/>
      <c r="C80" s="154"/>
      <c r="D80" s="160"/>
    </row>
    <row r="81" spans="1:4" s="151" customFormat="1" x14ac:dyDescent="0.15">
      <c r="A81" s="159"/>
      <c r="B81" s="154"/>
      <c r="C81" s="154"/>
      <c r="D81" s="160"/>
    </row>
    <row r="82" spans="1:4" s="151" customFormat="1" x14ac:dyDescent="0.15">
      <c r="A82" s="159"/>
      <c r="B82" s="154"/>
      <c r="C82" s="154"/>
      <c r="D82" s="160"/>
    </row>
    <row r="83" spans="1:4" s="151" customFormat="1" x14ac:dyDescent="0.15">
      <c r="A83" s="159"/>
      <c r="B83" s="154"/>
      <c r="C83" s="154"/>
      <c r="D83" s="160"/>
    </row>
    <row r="84" spans="1:4" s="151" customFormat="1" x14ac:dyDescent="0.15">
      <c r="A84" s="159"/>
      <c r="B84" s="154"/>
      <c r="C84" s="154"/>
      <c r="D84" s="160"/>
    </row>
    <row r="85" spans="1:4" s="151" customFormat="1" x14ac:dyDescent="0.15">
      <c r="A85" s="159"/>
      <c r="B85" s="154"/>
      <c r="C85" s="154"/>
      <c r="D85" s="160"/>
    </row>
    <row r="86" spans="1:4" s="151" customFormat="1" x14ac:dyDescent="0.15">
      <c r="A86" s="159"/>
      <c r="B86" s="154"/>
      <c r="C86" s="154"/>
      <c r="D86" s="160"/>
    </row>
    <row r="87" spans="1:4" s="151" customFormat="1" x14ac:dyDescent="0.15">
      <c r="A87" s="159"/>
      <c r="B87" s="154"/>
      <c r="C87" s="154"/>
      <c r="D87" s="160"/>
    </row>
    <row r="88" spans="1:4" s="151" customFormat="1" x14ac:dyDescent="0.15">
      <c r="A88" s="159"/>
      <c r="B88" s="154"/>
      <c r="C88" s="154"/>
      <c r="D88" s="160"/>
    </row>
    <row r="89" spans="1:4" s="151" customFormat="1" x14ac:dyDescent="0.15">
      <c r="A89" s="159"/>
      <c r="B89" s="154"/>
      <c r="C89" s="154"/>
      <c r="D89" s="160"/>
    </row>
    <row r="90" spans="1:4" s="151" customFormat="1" x14ac:dyDescent="0.15">
      <c r="A90" s="159"/>
      <c r="B90" s="154"/>
      <c r="C90" s="154"/>
      <c r="D90" s="160"/>
    </row>
    <row r="91" spans="1:4" s="151" customFormat="1" x14ac:dyDescent="0.15">
      <c r="A91" s="159"/>
      <c r="B91" s="154"/>
      <c r="C91" s="154"/>
      <c r="D91" s="160"/>
    </row>
    <row r="92" spans="1:4" s="151" customFormat="1" ht="15" thickBot="1" x14ac:dyDescent="0.2">
      <c r="A92" s="161"/>
      <c r="B92" s="162"/>
      <c r="C92" s="162"/>
      <c r="D92" s="163"/>
    </row>
    <row r="93" spans="1:4" s="151" customFormat="1" x14ac:dyDescent="0.15"/>
    <row r="94" spans="1:4" s="151" customFormat="1" x14ac:dyDescent="0.15"/>
    <row r="95" spans="1:4" s="151" customFormat="1" x14ac:dyDescent="0.15"/>
    <row r="96" spans="1:4" s="151" customFormat="1" x14ac:dyDescent="0.15"/>
    <row r="97" s="151" customFormat="1" x14ac:dyDescent="0.15"/>
    <row r="98" s="151" customFormat="1" x14ac:dyDescent="0.15"/>
    <row r="99" s="151" customFormat="1" x14ac:dyDescent="0.15"/>
    <row r="100" s="151" customFormat="1" x14ac:dyDescent="0.15"/>
    <row r="101" s="151" customFormat="1" x14ac:dyDescent="0.15"/>
    <row r="102" s="151" customFormat="1" x14ac:dyDescent="0.15"/>
    <row r="103" s="151" customFormat="1" x14ac:dyDescent="0.15"/>
    <row r="104" s="151" customFormat="1" x14ac:dyDescent="0.15"/>
    <row r="105" s="151" customFormat="1" x14ac:dyDescent="0.15"/>
    <row r="106" s="151" customFormat="1" x14ac:dyDescent="0.15"/>
    <row r="107" s="151" customFormat="1" x14ac:dyDescent="0.15"/>
    <row r="108" s="151" customFormat="1" x14ac:dyDescent="0.15"/>
    <row r="109" s="151" customFormat="1" x14ac:dyDescent="0.15"/>
    <row r="110" s="151" customFormat="1" x14ac:dyDescent="0.15"/>
    <row r="111" s="151" customFormat="1" x14ac:dyDescent="0.15"/>
    <row r="112" s="151" customFormat="1" x14ac:dyDescent="0.15"/>
    <row r="113" s="151" customFormat="1" x14ac:dyDescent="0.15"/>
    <row r="114" s="151" customFormat="1" x14ac:dyDescent="0.15"/>
    <row r="115" s="151" customFormat="1" x14ac:dyDescent="0.15"/>
    <row r="116" s="151" customFormat="1" x14ac:dyDescent="0.15"/>
    <row r="117" s="151" customFormat="1" x14ac:dyDescent="0.15"/>
    <row r="118" s="151" customFormat="1" x14ac:dyDescent="0.15"/>
    <row r="119" s="151" customFormat="1" x14ac:dyDescent="0.15"/>
    <row r="120" s="151" customFormat="1" x14ac:dyDescent="0.15"/>
    <row r="121" s="151" customFormat="1" x14ac:dyDescent="0.15"/>
    <row r="122" s="151" customFormat="1" x14ac:dyDescent="0.15"/>
    <row r="123" s="151" customFormat="1" x14ac:dyDescent="0.15"/>
    <row r="124" s="151" customFormat="1" x14ac:dyDescent="0.15"/>
    <row r="125" s="151" customFormat="1" x14ac:dyDescent="0.15"/>
    <row r="126" s="151" customFormat="1" x14ac:dyDescent="0.15"/>
    <row r="127" s="151" customFormat="1" x14ac:dyDescent="0.15"/>
    <row r="128" s="151" customFormat="1" x14ac:dyDescent="0.15"/>
    <row r="129" s="151" customFormat="1" x14ac:dyDescent="0.15"/>
    <row r="130" s="151" customFormat="1" x14ac:dyDescent="0.15"/>
    <row r="131" s="151" customFormat="1" x14ac:dyDescent="0.15"/>
    <row r="132" s="151" customFormat="1" x14ac:dyDescent="0.15"/>
    <row r="133" s="151" customFormat="1" x14ac:dyDescent="0.15"/>
    <row r="134" s="151" customFormat="1" x14ac:dyDescent="0.15"/>
    <row r="135" s="151" customFormat="1" x14ac:dyDescent="0.15"/>
    <row r="136" s="151" customFormat="1" x14ac:dyDescent="0.15"/>
    <row r="137" s="151" customFormat="1" x14ac:dyDescent="0.15"/>
    <row r="138" s="151" customFormat="1" x14ac:dyDescent="0.15"/>
    <row r="139" s="151" customFormat="1" x14ac:dyDescent="0.15"/>
    <row r="140" s="151" customFormat="1" x14ac:dyDescent="0.15"/>
    <row r="141" s="151" customFormat="1" x14ac:dyDescent="0.15"/>
    <row r="142" s="151" customFormat="1" x14ac:dyDescent="0.15"/>
    <row r="143" s="151" customFormat="1" x14ac:dyDescent="0.15"/>
    <row r="144" s="151" customFormat="1" x14ac:dyDescent="0.15"/>
    <row r="145" s="151" customFormat="1" x14ac:dyDescent="0.15"/>
    <row r="146" s="151" customFormat="1" x14ac:dyDescent="0.15"/>
    <row r="147" s="151" customFormat="1" x14ac:dyDescent="0.15"/>
    <row r="148" s="151" customFormat="1" x14ac:dyDescent="0.15"/>
    <row r="149" s="151" customFormat="1" x14ac:dyDescent="0.15"/>
    <row r="150" s="151" customFormat="1" x14ac:dyDescent="0.15"/>
    <row r="151" s="151" customFormat="1" x14ac:dyDescent="0.15"/>
    <row r="152" s="151" customFormat="1" x14ac:dyDescent="0.15"/>
    <row r="153" s="151" customFormat="1" x14ac:dyDescent="0.15"/>
    <row r="154" s="151" customFormat="1" x14ac:dyDescent="0.15"/>
    <row r="155" s="151" customFormat="1" x14ac:dyDescent="0.15"/>
    <row r="156" s="151" customFormat="1" x14ac:dyDescent="0.15"/>
    <row r="157" s="151" customFormat="1" x14ac:dyDescent="0.15"/>
    <row r="158" s="151" customFormat="1" x14ac:dyDescent="0.15"/>
    <row r="159" s="151" customFormat="1" x14ac:dyDescent="0.15"/>
    <row r="160" s="151" customFormat="1" x14ac:dyDescent="0.15"/>
    <row r="161" s="151" customFormat="1" x14ac:dyDescent="0.15"/>
    <row r="162" s="151" customFormat="1" x14ac:dyDescent="0.15"/>
    <row r="163" s="151" customFormat="1" x14ac:dyDescent="0.15"/>
    <row r="164" s="151" customFormat="1" x14ac:dyDescent="0.15"/>
    <row r="165" s="151" customFormat="1" x14ac:dyDescent="0.15"/>
    <row r="166" s="151" customFormat="1" x14ac:dyDescent="0.15"/>
    <row r="167" s="151" customFormat="1" x14ac:dyDescent="0.15"/>
    <row r="168" s="151" customFormat="1" x14ac:dyDescent="0.15"/>
    <row r="169" s="151" customFormat="1" x14ac:dyDescent="0.15"/>
    <row r="170" s="151" customFormat="1" x14ac:dyDescent="0.15"/>
    <row r="171" s="151" customFormat="1" x14ac:dyDescent="0.15"/>
    <row r="172" s="151" customFormat="1" x14ac:dyDescent="0.15"/>
    <row r="173" s="151" customFormat="1" x14ac:dyDescent="0.15"/>
    <row r="174" s="151" customFormat="1" x14ac:dyDescent="0.15"/>
    <row r="175" s="151" customFormat="1" x14ac:dyDescent="0.15"/>
    <row r="176" s="151" customFormat="1" x14ac:dyDescent="0.15"/>
    <row r="177" s="151" customFormat="1" x14ac:dyDescent="0.15"/>
    <row r="178" s="151" customFormat="1" x14ac:dyDescent="0.15"/>
    <row r="179" s="151" customFormat="1" x14ac:dyDescent="0.15"/>
    <row r="180" s="151" customFormat="1" x14ac:dyDescent="0.15"/>
    <row r="181" s="151" customFormat="1" x14ac:dyDescent="0.15"/>
    <row r="182" s="151" customFormat="1" x14ac:dyDescent="0.15"/>
    <row r="183" s="151" customFormat="1" x14ac:dyDescent="0.15"/>
    <row r="184" s="151" customFormat="1" x14ac:dyDescent="0.15"/>
    <row r="185" s="151" customFormat="1" x14ac:dyDescent="0.15"/>
    <row r="186" s="151" customFormat="1" x14ac:dyDescent="0.15"/>
    <row r="187" s="151" customFormat="1" x14ac:dyDescent="0.15"/>
    <row r="188" s="151" customFormat="1" x14ac:dyDescent="0.15"/>
    <row r="189" s="151" customFormat="1" x14ac:dyDescent="0.15"/>
    <row r="190" s="151" customFormat="1" x14ac:dyDescent="0.15"/>
    <row r="191" s="151" customFormat="1" x14ac:dyDescent="0.15"/>
    <row r="192" s="151" customFormat="1" x14ac:dyDescent="0.15"/>
    <row r="193" s="151" customFormat="1" x14ac:dyDescent="0.15"/>
    <row r="194" s="151" customFormat="1" x14ac:dyDescent="0.15"/>
    <row r="195" s="151" customFormat="1" x14ac:dyDescent="0.15"/>
    <row r="196" s="151" customFormat="1" x14ac:dyDescent="0.15"/>
    <row r="197" s="151" customFormat="1" x14ac:dyDescent="0.15"/>
    <row r="198" s="151" customFormat="1" x14ac:dyDescent="0.15"/>
    <row r="199" s="151" customFormat="1" x14ac:dyDescent="0.15"/>
    <row r="200" s="151" customFormat="1" x14ac:dyDescent="0.15"/>
    <row r="201" s="151" customFormat="1" x14ac:dyDescent="0.15"/>
    <row r="202" s="151" customFormat="1" x14ac:dyDescent="0.15"/>
    <row r="203" s="151" customFormat="1" x14ac:dyDescent="0.15"/>
    <row r="204" s="151" customFormat="1" x14ac:dyDescent="0.15"/>
    <row r="205" s="151" customFormat="1" x14ac:dyDescent="0.15"/>
    <row r="206" s="151" customFormat="1" x14ac:dyDescent="0.15"/>
    <row r="207" s="151" customFormat="1" x14ac:dyDescent="0.15"/>
    <row r="208" s="151" customFormat="1" x14ac:dyDescent="0.15"/>
    <row r="209" s="151" customFormat="1" x14ac:dyDescent="0.15"/>
    <row r="210" s="151" customFormat="1" x14ac:dyDescent="0.15"/>
    <row r="211" s="151" customFormat="1" x14ac:dyDescent="0.15"/>
    <row r="212" s="151" customFormat="1" x14ac:dyDescent="0.15"/>
    <row r="213" s="151" customFormat="1" x14ac:dyDescent="0.15"/>
    <row r="214" s="151" customFormat="1" x14ac:dyDescent="0.15"/>
    <row r="215" s="151" customFormat="1" x14ac:dyDescent="0.15"/>
    <row r="216" s="151" customFormat="1" x14ac:dyDescent="0.15"/>
    <row r="217" s="151" customFormat="1" x14ac:dyDescent="0.15"/>
    <row r="218" s="151" customFormat="1" x14ac:dyDescent="0.15"/>
    <row r="219" s="151" customFormat="1" x14ac:dyDescent="0.15"/>
    <row r="220" s="151" customFormat="1" x14ac:dyDescent="0.15"/>
    <row r="221" s="151" customFormat="1" x14ac:dyDescent="0.15"/>
    <row r="222" s="151" customFormat="1" x14ac:dyDescent="0.15"/>
    <row r="223" s="151" customFormat="1" x14ac:dyDescent="0.15"/>
    <row r="224" s="151" customFormat="1" x14ac:dyDescent="0.15"/>
    <row r="225" s="151" customFormat="1" x14ac:dyDescent="0.15"/>
    <row r="226" s="151" customFormat="1" x14ac:dyDescent="0.15"/>
    <row r="227" s="151" customFormat="1" x14ac:dyDescent="0.15"/>
    <row r="228" s="151" customFormat="1" x14ac:dyDescent="0.15"/>
    <row r="229" s="151" customFormat="1" x14ac:dyDescent="0.15"/>
    <row r="230" s="151" customFormat="1" x14ac:dyDescent="0.15"/>
    <row r="231" s="151" customFormat="1" x14ac:dyDescent="0.15"/>
    <row r="232" s="151" customFormat="1" x14ac:dyDescent="0.15"/>
    <row r="233" s="151" customFormat="1" x14ac:dyDescent="0.15"/>
    <row r="234" s="151" customFormat="1" x14ac:dyDescent="0.15"/>
    <row r="235" s="151" customFormat="1" x14ac:dyDescent="0.15"/>
    <row r="236" s="151" customFormat="1" x14ac:dyDescent="0.15"/>
    <row r="237" s="151" customFormat="1" x14ac:dyDescent="0.15"/>
    <row r="238" s="151" customFormat="1" x14ac:dyDescent="0.15"/>
    <row r="239" s="151" customFormat="1" x14ac:dyDescent="0.15"/>
    <row r="240" s="151" customFormat="1" x14ac:dyDescent="0.15"/>
    <row r="241" s="151" customFormat="1" x14ac:dyDescent="0.15"/>
    <row r="242" s="151" customFormat="1" x14ac:dyDescent="0.15"/>
    <row r="243" s="151" customFormat="1" x14ac:dyDescent="0.15"/>
    <row r="244" s="151" customFormat="1" x14ac:dyDescent="0.15"/>
    <row r="245" s="151" customFormat="1" x14ac:dyDescent="0.15"/>
    <row r="246" s="151" customFormat="1" x14ac:dyDescent="0.15"/>
    <row r="247" s="151" customFormat="1" x14ac:dyDescent="0.15"/>
    <row r="248" s="151" customFormat="1" x14ac:dyDescent="0.15"/>
    <row r="249" s="151" customFormat="1" x14ac:dyDescent="0.15"/>
    <row r="250" s="151" customFormat="1" x14ac:dyDescent="0.15"/>
    <row r="251" s="151" customFormat="1" x14ac:dyDescent="0.15"/>
    <row r="252" s="151" customFormat="1" x14ac:dyDescent="0.15"/>
    <row r="253" s="151" customFormat="1" x14ac:dyDescent="0.15"/>
    <row r="254" s="151" customFormat="1" x14ac:dyDescent="0.15"/>
    <row r="255" s="151" customFormat="1" x14ac:dyDescent="0.15"/>
    <row r="256" s="151" customFormat="1" x14ac:dyDescent="0.15"/>
    <row r="257" s="151" customFormat="1" x14ac:dyDescent="0.15"/>
    <row r="258" s="151" customFormat="1" x14ac:dyDescent="0.15"/>
    <row r="259" s="151" customFormat="1" x14ac:dyDescent="0.15"/>
    <row r="260" s="151" customFormat="1" x14ac:dyDescent="0.15"/>
    <row r="261" s="151" customFormat="1" x14ac:dyDescent="0.15"/>
    <row r="262" s="151" customFormat="1" x14ac:dyDescent="0.15"/>
    <row r="263" s="151" customFormat="1" x14ac:dyDescent="0.15"/>
    <row r="264" s="151" customFormat="1" x14ac:dyDescent="0.15"/>
    <row r="265" s="151" customFormat="1" x14ac:dyDescent="0.15"/>
    <row r="266" s="151" customFormat="1" x14ac:dyDescent="0.15"/>
    <row r="267" s="151" customFormat="1" x14ac:dyDescent="0.15"/>
    <row r="268" s="151" customFormat="1" x14ac:dyDescent="0.15"/>
    <row r="269" s="151" customFormat="1" x14ac:dyDescent="0.15"/>
    <row r="270" s="151" customFormat="1" x14ac:dyDescent="0.15"/>
    <row r="271" s="151" customFormat="1" x14ac:dyDescent="0.15"/>
    <row r="272" s="151" customFormat="1" x14ac:dyDescent="0.15"/>
    <row r="273" s="151" customFormat="1" x14ac:dyDescent="0.15"/>
    <row r="274" s="151" customFormat="1" x14ac:dyDescent="0.15"/>
    <row r="275" s="151" customFormat="1" x14ac:dyDescent="0.15"/>
    <row r="276" s="151" customFormat="1" x14ac:dyDescent="0.15"/>
    <row r="277" s="151" customFormat="1" x14ac:dyDescent="0.15"/>
    <row r="278" s="151" customFormat="1" x14ac:dyDescent="0.15"/>
    <row r="279" s="151" customFormat="1" x14ac:dyDescent="0.15"/>
    <row r="280" s="151" customFormat="1" x14ac:dyDescent="0.15"/>
    <row r="281" s="151" customFormat="1" x14ac:dyDescent="0.15"/>
    <row r="282" s="151" customFormat="1" x14ac:dyDescent="0.15"/>
    <row r="283" s="151" customFormat="1" x14ac:dyDescent="0.15"/>
    <row r="284" s="151" customFormat="1" x14ac:dyDescent="0.15"/>
    <row r="285" s="151" customFormat="1" x14ac:dyDescent="0.15"/>
    <row r="286" s="151" customFormat="1" x14ac:dyDescent="0.15"/>
    <row r="287" s="151" customFormat="1" x14ac:dyDescent="0.15"/>
    <row r="288" s="151" customFormat="1" x14ac:dyDescent="0.15"/>
    <row r="289" s="151" customFormat="1" x14ac:dyDescent="0.15"/>
    <row r="290" s="151" customFormat="1" x14ac:dyDescent="0.15"/>
    <row r="291" s="151" customFormat="1" x14ac:dyDescent="0.15"/>
    <row r="292" s="151" customFormat="1" x14ac:dyDescent="0.15"/>
    <row r="293" s="151" customFormat="1" x14ac:dyDescent="0.15"/>
    <row r="294" s="151" customFormat="1" x14ac:dyDescent="0.15"/>
    <row r="295" s="151" customFormat="1" x14ac:dyDescent="0.15"/>
    <row r="296" s="151" customFormat="1" x14ac:dyDescent="0.15"/>
    <row r="297" s="151" customFormat="1" x14ac:dyDescent="0.15"/>
    <row r="298" s="151" customFormat="1" x14ac:dyDescent="0.15"/>
    <row r="299" s="151" customFormat="1" x14ac:dyDescent="0.15"/>
    <row r="300" s="151" customFormat="1" x14ac:dyDescent="0.15"/>
    <row r="301" s="151" customFormat="1" x14ac:dyDescent="0.15"/>
    <row r="302" s="151" customFormat="1" x14ac:dyDescent="0.15"/>
    <row r="303" s="151" customFormat="1" x14ac:dyDescent="0.15"/>
    <row r="304" s="151" customFormat="1" x14ac:dyDescent="0.15"/>
    <row r="305" s="151" customFormat="1" x14ac:dyDescent="0.15"/>
    <row r="306" s="151" customFormat="1" x14ac:dyDescent="0.15"/>
    <row r="307" s="151" customFormat="1" x14ac:dyDescent="0.15"/>
    <row r="308" s="151" customFormat="1" x14ac:dyDescent="0.15"/>
    <row r="309" s="151" customFormat="1" x14ac:dyDescent="0.15"/>
    <row r="310" s="151" customFormat="1" x14ac:dyDescent="0.15"/>
    <row r="311" s="151" customFormat="1" x14ac:dyDescent="0.15"/>
    <row r="312" s="151" customFormat="1" x14ac:dyDescent="0.15"/>
    <row r="313" s="151" customFormat="1" x14ac:dyDescent="0.15"/>
    <row r="314" s="151" customFormat="1" x14ac:dyDescent="0.15"/>
    <row r="315" s="151" customFormat="1" x14ac:dyDescent="0.15"/>
    <row r="316" s="151" customFormat="1" x14ac:dyDescent="0.15"/>
    <row r="317" s="151" customFormat="1" x14ac:dyDescent="0.15"/>
    <row r="318" s="151" customFormat="1" x14ac:dyDescent="0.15"/>
    <row r="319" s="151" customFormat="1" x14ac:dyDescent="0.15"/>
    <row r="320" s="151" customFormat="1" x14ac:dyDescent="0.15"/>
    <row r="321" s="151" customFormat="1" x14ac:dyDescent="0.15"/>
    <row r="322" s="151" customFormat="1" x14ac:dyDescent="0.15"/>
    <row r="323" s="151" customFormat="1" x14ac:dyDescent="0.15"/>
    <row r="324" s="151" customFormat="1" x14ac:dyDescent="0.15"/>
    <row r="325" s="151" customFormat="1" x14ac:dyDescent="0.15"/>
    <row r="326" s="151" customFormat="1" x14ac:dyDescent="0.15"/>
    <row r="327" s="151" customFormat="1" x14ac:dyDescent="0.15"/>
    <row r="328" s="151" customFormat="1" x14ac:dyDescent="0.15"/>
    <row r="329" s="151" customFormat="1" x14ac:dyDescent="0.15"/>
    <row r="330" s="151" customFormat="1" x14ac:dyDescent="0.15"/>
    <row r="331" s="151" customFormat="1" x14ac:dyDescent="0.15"/>
    <row r="332" s="151" customFormat="1" x14ac:dyDescent="0.15"/>
    <row r="333" s="151" customFormat="1" x14ac:dyDescent="0.15"/>
    <row r="334" s="151" customFormat="1" x14ac:dyDescent="0.15"/>
    <row r="335" s="151" customFormat="1" x14ac:dyDescent="0.15"/>
    <row r="336" s="151" customFormat="1" x14ac:dyDescent="0.15"/>
    <row r="337" s="151" customFormat="1" x14ac:dyDescent="0.15"/>
    <row r="338" s="151" customFormat="1" x14ac:dyDescent="0.15"/>
    <row r="339" s="151" customFormat="1" x14ac:dyDescent="0.15"/>
    <row r="340" s="151" customFormat="1" x14ac:dyDescent="0.15"/>
    <row r="341" s="151" customFormat="1" x14ac:dyDescent="0.15"/>
    <row r="342" s="151" customFormat="1" x14ac:dyDescent="0.15"/>
    <row r="343" s="151" customFormat="1" x14ac:dyDescent="0.15"/>
    <row r="344" s="151" customFormat="1" x14ac:dyDescent="0.15"/>
    <row r="345" s="151" customFormat="1" x14ac:dyDescent="0.15"/>
    <row r="346" s="151" customFormat="1" x14ac:dyDescent="0.15"/>
    <row r="347" s="151" customFormat="1" x14ac:dyDescent="0.15"/>
    <row r="348" s="151" customFormat="1" x14ac:dyDescent="0.15"/>
    <row r="349" s="151" customFormat="1" x14ac:dyDescent="0.15"/>
    <row r="350" s="151" customFormat="1" x14ac:dyDescent="0.15"/>
    <row r="351" s="151" customFormat="1" x14ac:dyDescent="0.15"/>
    <row r="352" s="151" customFormat="1" x14ac:dyDescent="0.15"/>
    <row r="353" s="151" customFormat="1" x14ac:dyDescent="0.15"/>
    <row r="354" s="151" customFormat="1" x14ac:dyDescent="0.15"/>
    <row r="355" s="151" customFormat="1" x14ac:dyDescent="0.15"/>
    <row r="356" s="151" customFormat="1" x14ac:dyDescent="0.15"/>
    <row r="357" s="151" customFormat="1" x14ac:dyDescent="0.15"/>
    <row r="358" s="151" customFormat="1" x14ac:dyDescent="0.15"/>
    <row r="359" s="151" customFormat="1" x14ac:dyDescent="0.15"/>
    <row r="360" s="151" customFormat="1" x14ac:dyDescent="0.15"/>
    <row r="361" s="151" customFormat="1" x14ac:dyDescent="0.15"/>
    <row r="362" s="151" customFormat="1" x14ac:dyDescent="0.15"/>
    <row r="363" s="151" customFormat="1" x14ac:dyDescent="0.15"/>
    <row r="364" s="151" customFormat="1" x14ac:dyDescent="0.15"/>
    <row r="365" s="151" customFormat="1" x14ac:dyDescent="0.15"/>
    <row r="366" s="151" customFormat="1" x14ac:dyDescent="0.15"/>
    <row r="367" s="151" customFormat="1" x14ac:dyDescent="0.15"/>
    <row r="368" s="151" customFormat="1" x14ac:dyDescent="0.15"/>
    <row r="369" s="151" customFormat="1" x14ac:dyDescent="0.15"/>
    <row r="370" s="151" customFormat="1" x14ac:dyDescent="0.15"/>
    <row r="371" s="151" customFormat="1" x14ac:dyDescent="0.15"/>
    <row r="372" s="151" customFormat="1" x14ac:dyDescent="0.15"/>
    <row r="373" s="151" customFormat="1" x14ac:dyDescent="0.15"/>
    <row r="374" s="151" customFormat="1" x14ac:dyDescent="0.15"/>
    <row r="375" s="151" customFormat="1" x14ac:dyDescent="0.15"/>
    <row r="376" s="151" customFormat="1" x14ac:dyDescent="0.15"/>
    <row r="377" s="151" customFormat="1" x14ac:dyDescent="0.15"/>
    <row r="378" s="151" customFormat="1" x14ac:dyDescent="0.15"/>
    <row r="379" s="151" customFormat="1" x14ac:dyDescent="0.15"/>
    <row r="380" s="151" customFormat="1" x14ac:dyDescent="0.15"/>
    <row r="381" s="151" customFormat="1" x14ac:dyDescent="0.15"/>
    <row r="382" s="151" customFormat="1" x14ac:dyDescent="0.15"/>
    <row r="383" s="151" customFormat="1" x14ac:dyDescent="0.15"/>
    <row r="384" s="151" customFormat="1" x14ac:dyDescent="0.15"/>
    <row r="385" s="151" customFormat="1" x14ac:dyDescent="0.15"/>
    <row r="386" s="151" customFormat="1" x14ac:dyDescent="0.15"/>
    <row r="387" s="151" customFormat="1" x14ac:dyDescent="0.15"/>
    <row r="388" s="151" customFormat="1" x14ac:dyDescent="0.15"/>
    <row r="389" s="151" customFormat="1" x14ac:dyDescent="0.15"/>
    <row r="390" s="151" customFormat="1" x14ac:dyDescent="0.15"/>
    <row r="391" s="151" customFormat="1" x14ac:dyDescent="0.15"/>
    <row r="392" s="151" customFormat="1" x14ac:dyDescent="0.15"/>
    <row r="393" s="151" customFormat="1" x14ac:dyDescent="0.15"/>
    <row r="394" s="151" customFormat="1" x14ac:dyDescent="0.15"/>
    <row r="395" s="151" customFormat="1" x14ac:dyDescent="0.15"/>
    <row r="396" s="151" customFormat="1" x14ac:dyDescent="0.15"/>
    <row r="397" s="151" customFormat="1" x14ac:dyDescent="0.15"/>
    <row r="398" s="151" customFormat="1" x14ac:dyDescent="0.15"/>
    <row r="399" s="151" customFormat="1" x14ac:dyDescent="0.15"/>
    <row r="400" s="151" customFormat="1" x14ac:dyDescent="0.15"/>
    <row r="401" s="151" customFormat="1" x14ac:dyDescent="0.15"/>
    <row r="402" s="151" customFormat="1" x14ac:dyDescent="0.15"/>
    <row r="403" s="151" customFormat="1" x14ac:dyDescent="0.15"/>
    <row r="404" s="151" customFormat="1" x14ac:dyDescent="0.15"/>
    <row r="405" s="151" customFormat="1" x14ac:dyDescent="0.15"/>
    <row r="406" s="151" customFormat="1" x14ac:dyDescent="0.15"/>
    <row r="407" s="151" customFormat="1" x14ac:dyDescent="0.15"/>
    <row r="408" s="151" customFormat="1" x14ac:dyDescent="0.15"/>
    <row r="409" s="151" customFormat="1" x14ac:dyDescent="0.15"/>
    <row r="410" s="151" customFormat="1" x14ac:dyDescent="0.15"/>
    <row r="411" s="151" customFormat="1" x14ac:dyDescent="0.15"/>
    <row r="412" s="151" customFormat="1" x14ac:dyDescent="0.15"/>
    <row r="413" s="151" customFormat="1" x14ac:dyDescent="0.15"/>
    <row r="414" s="151" customFormat="1" x14ac:dyDescent="0.15"/>
    <row r="415" s="151" customFormat="1" x14ac:dyDescent="0.15"/>
    <row r="416" s="151" customFormat="1" x14ac:dyDescent="0.15"/>
    <row r="417" s="151" customFormat="1" x14ac:dyDescent="0.15"/>
    <row r="418" s="151" customFormat="1" x14ac:dyDescent="0.15"/>
    <row r="419" s="151" customFormat="1" x14ac:dyDescent="0.15"/>
    <row r="420" s="151" customFormat="1" x14ac:dyDescent="0.15"/>
    <row r="421" s="151" customFormat="1" x14ac:dyDescent="0.15"/>
    <row r="422" s="151" customFormat="1" x14ac:dyDescent="0.15"/>
    <row r="423" s="151" customFormat="1" x14ac:dyDescent="0.15"/>
    <row r="424" s="151" customFormat="1" x14ac:dyDescent="0.15"/>
    <row r="425" s="151" customFormat="1" x14ac:dyDescent="0.15"/>
    <row r="426" s="151" customFormat="1" x14ac:dyDescent="0.15"/>
    <row r="427" s="151" customFormat="1" x14ac:dyDescent="0.15"/>
    <row r="428" s="151" customFormat="1" x14ac:dyDescent="0.15"/>
    <row r="429" s="151" customFormat="1" x14ac:dyDescent="0.15"/>
    <row r="430" s="151" customFormat="1" x14ac:dyDescent="0.15"/>
    <row r="431" s="151" customFormat="1" x14ac:dyDescent="0.15"/>
    <row r="432" s="151" customFormat="1" x14ac:dyDescent="0.15"/>
    <row r="433" s="151" customFormat="1" x14ac:dyDescent="0.15"/>
    <row r="434" s="151" customFormat="1" x14ac:dyDescent="0.15"/>
    <row r="435" s="151" customFormat="1" x14ac:dyDescent="0.15"/>
    <row r="436" s="151" customFormat="1" x14ac:dyDescent="0.15"/>
    <row r="437" s="151" customFormat="1" x14ac:dyDescent="0.15"/>
    <row r="438" s="151" customFormat="1" x14ac:dyDescent="0.15"/>
    <row r="439" s="151" customFormat="1" x14ac:dyDescent="0.15"/>
    <row r="440" s="151" customFormat="1" x14ac:dyDescent="0.15"/>
    <row r="441" s="151" customFormat="1" x14ac:dyDescent="0.15"/>
    <row r="442" s="151" customFormat="1" x14ac:dyDescent="0.15"/>
    <row r="443" s="151" customFormat="1" x14ac:dyDescent="0.15"/>
    <row r="444" s="151" customFormat="1" x14ac:dyDescent="0.15"/>
    <row r="445" s="151" customFormat="1" x14ac:dyDescent="0.15"/>
    <row r="446" s="151" customFormat="1" x14ac:dyDescent="0.15"/>
    <row r="447" s="151" customFormat="1" x14ac:dyDescent="0.15"/>
    <row r="448" s="151" customFormat="1" x14ac:dyDescent="0.15"/>
    <row r="449" s="151" customFormat="1" x14ac:dyDescent="0.15"/>
    <row r="450" s="151" customFormat="1" x14ac:dyDescent="0.15"/>
    <row r="451" s="151" customFormat="1" x14ac:dyDescent="0.15"/>
    <row r="452" s="151" customFormat="1" x14ac:dyDescent="0.15"/>
    <row r="453" s="151" customFormat="1" x14ac:dyDescent="0.15"/>
    <row r="454" s="151" customFormat="1" x14ac:dyDescent="0.15"/>
    <row r="455" s="151" customFormat="1" x14ac:dyDescent="0.15"/>
    <row r="456" s="151" customFormat="1" x14ac:dyDescent="0.15"/>
    <row r="457" s="151" customFormat="1" x14ac:dyDescent="0.15"/>
    <row r="458" s="151" customFormat="1" x14ac:dyDescent="0.15"/>
    <row r="459" s="151" customFormat="1" x14ac:dyDescent="0.15"/>
    <row r="460" s="151" customFormat="1" x14ac:dyDescent="0.15"/>
    <row r="461" s="151" customFormat="1" x14ac:dyDescent="0.15"/>
    <row r="462" s="151" customFormat="1" x14ac:dyDescent="0.15"/>
    <row r="463" s="151" customFormat="1" x14ac:dyDescent="0.15"/>
    <row r="464" s="151" customFormat="1" x14ac:dyDescent="0.15"/>
    <row r="465" s="151" customFormat="1" x14ac:dyDescent="0.15"/>
    <row r="466" s="151" customFormat="1" x14ac:dyDescent="0.15"/>
    <row r="467" s="151" customFormat="1" x14ac:dyDescent="0.15"/>
    <row r="468" s="151" customFormat="1" x14ac:dyDescent="0.15"/>
    <row r="469" s="151" customFormat="1" x14ac:dyDescent="0.15"/>
    <row r="470" s="151" customFormat="1" x14ac:dyDescent="0.15"/>
    <row r="471" s="151" customFormat="1" x14ac:dyDescent="0.15"/>
    <row r="472" s="151" customFormat="1" x14ac:dyDescent="0.15"/>
    <row r="473" s="151" customFormat="1" x14ac:dyDescent="0.15"/>
    <row r="474" s="151" customFormat="1" x14ac:dyDescent="0.15"/>
    <row r="475" s="151" customFormat="1" x14ac:dyDescent="0.15"/>
    <row r="476" s="151" customFormat="1" x14ac:dyDescent="0.15"/>
    <row r="477" s="151" customFormat="1" x14ac:dyDescent="0.15"/>
    <row r="478" s="151" customFormat="1" x14ac:dyDescent="0.15"/>
    <row r="479" s="151" customFormat="1" x14ac:dyDescent="0.15"/>
    <row r="480" s="151" customFormat="1" x14ac:dyDescent="0.15"/>
    <row r="481" s="151" customFormat="1" x14ac:dyDescent="0.15"/>
    <row r="482" s="151" customFormat="1" x14ac:dyDescent="0.15"/>
    <row r="483" s="151" customFormat="1" x14ac:dyDescent="0.15"/>
    <row r="484" s="151" customFormat="1" x14ac:dyDescent="0.15"/>
    <row r="485" s="151" customFormat="1" x14ac:dyDescent="0.15"/>
    <row r="486" s="151" customFormat="1" x14ac:dyDescent="0.15"/>
    <row r="487" s="151" customFormat="1" x14ac:dyDescent="0.15"/>
    <row r="488" s="151" customFormat="1" x14ac:dyDescent="0.15"/>
    <row r="489" s="151" customFormat="1" x14ac:dyDescent="0.15"/>
    <row r="490" s="151" customFormat="1" x14ac:dyDescent="0.15"/>
    <row r="491" s="151" customFormat="1" x14ac:dyDescent="0.15"/>
    <row r="492" s="151" customFormat="1" x14ac:dyDescent="0.15"/>
    <row r="493" s="151" customFormat="1" x14ac:dyDescent="0.15"/>
    <row r="494" s="151" customFormat="1" x14ac:dyDescent="0.15"/>
    <row r="495" s="151" customFormat="1" x14ac:dyDescent="0.15"/>
    <row r="496" s="151" customFormat="1" x14ac:dyDescent="0.15"/>
    <row r="497" s="151" customFormat="1" x14ac:dyDescent="0.15"/>
    <row r="498" s="151" customFormat="1" x14ac:dyDescent="0.15"/>
    <row r="499" s="151" customFormat="1" x14ac:dyDescent="0.15"/>
    <row r="500" s="151" customFormat="1" x14ac:dyDescent="0.15"/>
    <row r="501" s="151" customFormat="1" x14ac:dyDescent="0.15"/>
    <row r="502" s="151" customFormat="1" x14ac:dyDescent="0.15"/>
    <row r="503" s="151" customFormat="1" x14ac:dyDescent="0.15"/>
    <row r="504" s="151" customFormat="1" x14ac:dyDescent="0.15"/>
    <row r="505" s="151" customFormat="1" x14ac:dyDescent="0.15"/>
    <row r="506" s="151" customFormat="1" x14ac:dyDescent="0.15"/>
    <row r="507" s="151" customFormat="1" x14ac:dyDescent="0.15"/>
    <row r="508" s="151" customFormat="1" x14ac:dyDescent="0.15"/>
    <row r="509" s="151" customFormat="1" x14ac:dyDescent="0.15"/>
    <row r="510" s="151" customFormat="1" x14ac:dyDescent="0.15"/>
    <row r="511" s="151" customFormat="1" x14ac:dyDescent="0.15"/>
    <row r="512" s="151" customFormat="1" x14ac:dyDescent="0.15"/>
    <row r="513" s="151" customFormat="1" x14ac:dyDescent="0.15"/>
    <row r="514" s="151" customFormat="1" x14ac:dyDescent="0.15"/>
    <row r="515" s="151" customFormat="1" x14ac:dyDescent="0.15"/>
    <row r="516" s="151" customFormat="1" x14ac:dyDescent="0.15"/>
    <row r="517" s="151" customFormat="1" x14ac:dyDescent="0.15"/>
    <row r="518" s="151" customFormat="1" x14ac:dyDescent="0.15"/>
    <row r="519" s="151" customFormat="1" x14ac:dyDescent="0.15"/>
    <row r="520" s="151" customFormat="1" x14ac:dyDescent="0.15"/>
    <row r="521" s="151" customFormat="1" x14ac:dyDescent="0.15"/>
    <row r="522" s="151" customFormat="1" x14ac:dyDescent="0.15"/>
    <row r="523" s="151" customFormat="1" x14ac:dyDescent="0.15"/>
    <row r="524" s="151" customFormat="1" x14ac:dyDescent="0.15"/>
    <row r="525" s="151" customFormat="1" x14ac:dyDescent="0.15"/>
    <row r="526" s="151" customFormat="1" x14ac:dyDescent="0.15"/>
    <row r="527" s="151" customFormat="1" x14ac:dyDescent="0.15"/>
    <row r="528" s="151" customFormat="1" x14ac:dyDescent="0.15"/>
    <row r="529" s="151" customFormat="1" x14ac:dyDescent="0.15"/>
    <row r="530" s="151" customFormat="1" x14ac:dyDescent="0.15"/>
    <row r="531" s="151" customFormat="1" x14ac:dyDescent="0.15"/>
    <row r="532" s="151" customFormat="1" x14ac:dyDescent="0.15"/>
    <row r="533" s="151" customFormat="1" x14ac:dyDescent="0.15"/>
    <row r="534" s="151" customFormat="1" x14ac:dyDescent="0.15"/>
    <row r="535" s="151" customFormat="1" x14ac:dyDescent="0.15"/>
    <row r="536" s="151" customFormat="1" x14ac:dyDescent="0.15"/>
    <row r="537" s="151" customFormat="1" x14ac:dyDescent="0.15"/>
    <row r="538" s="151" customFormat="1" x14ac:dyDescent="0.15"/>
    <row r="539" s="151" customFormat="1" x14ac:dyDescent="0.15"/>
    <row r="540" s="151" customFormat="1" x14ac:dyDescent="0.15"/>
    <row r="541" s="151" customFormat="1" x14ac:dyDescent="0.15"/>
    <row r="542" s="151" customFormat="1" x14ac:dyDescent="0.15"/>
    <row r="543" s="151" customFormat="1" x14ac:dyDescent="0.15"/>
    <row r="544" s="151" customFormat="1" x14ac:dyDescent="0.15"/>
    <row r="545" s="151" customFormat="1" x14ac:dyDescent="0.15"/>
    <row r="546" s="151" customFormat="1" x14ac:dyDescent="0.15"/>
    <row r="547" s="151" customFormat="1" x14ac:dyDescent="0.15"/>
    <row r="548" s="151" customFormat="1" x14ac:dyDescent="0.15"/>
    <row r="549" s="151" customFormat="1" x14ac:dyDescent="0.15"/>
    <row r="550" s="151" customFormat="1" x14ac:dyDescent="0.15"/>
    <row r="551" s="151" customFormat="1" x14ac:dyDescent="0.15"/>
    <row r="552" s="151" customFormat="1" x14ac:dyDescent="0.15"/>
    <row r="553" s="151" customFormat="1" x14ac:dyDescent="0.15"/>
    <row r="554" s="151" customFormat="1" x14ac:dyDescent="0.15"/>
    <row r="555" s="151" customFormat="1" x14ac:dyDescent="0.15"/>
    <row r="556" s="151" customFormat="1" x14ac:dyDescent="0.15"/>
    <row r="557" s="151" customFormat="1" x14ac:dyDescent="0.15"/>
    <row r="558" s="151" customFormat="1" x14ac:dyDescent="0.15"/>
    <row r="559" s="151" customFormat="1" x14ac:dyDescent="0.15"/>
    <row r="560" s="151" customFormat="1" x14ac:dyDescent="0.15"/>
    <row r="561" s="151" customFormat="1" x14ac:dyDescent="0.15"/>
    <row r="562" s="151" customFormat="1" x14ac:dyDescent="0.15"/>
    <row r="563" s="151" customFormat="1" x14ac:dyDescent="0.15"/>
    <row r="564" s="151" customFormat="1" x14ac:dyDescent="0.15"/>
    <row r="565" s="151" customFormat="1" x14ac:dyDescent="0.15"/>
    <row r="566" s="151" customFormat="1" x14ac:dyDescent="0.15"/>
    <row r="567" s="151" customFormat="1" x14ac:dyDescent="0.15"/>
    <row r="568" s="151" customFormat="1" x14ac:dyDescent="0.15"/>
    <row r="569" s="151" customFormat="1" x14ac:dyDescent="0.15"/>
    <row r="570" s="151" customFormat="1" x14ac:dyDescent="0.15"/>
    <row r="571" s="151" customFormat="1" x14ac:dyDescent="0.15"/>
    <row r="572" s="151" customFormat="1" x14ac:dyDescent="0.15"/>
    <row r="573" s="151" customFormat="1" x14ac:dyDescent="0.15"/>
    <row r="574" s="151" customFormat="1" x14ac:dyDescent="0.15"/>
    <row r="575" s="151" customFormat="1" x14ac:dyDescent="0.15"/>
    <row r="576" s="151" customFormat="1" x14ac:dyDescent="0.15"/>
    <row r="577" s="151" customFormat="1" x14ac:dyDescent="0.15"/>
    <row r="578" s="151" customFormat="1" x14ac:dyDescent="0.15"/>
    <row r="579" s="151" customFormat="1" x14ac:dyDescent="0.15"/>
    <row r="580" s="151" customFormat="1" x14ac:dyDescent="0.15"/>
    <row r="581" s="151" customFormat="1" x14ac:dyDescent="0.15"/>
    <row r="582" s="151" customFormat="1" x14ac:dyDescent="0.15"/>
    <row r="583" s="151" customFormat="1" x14ac:dyDescent="0.15"/>
    <row r="584" s="151" customFormat="1" x14ac:dyDescent="0.15"/>
    <row r="585" s="151" customFormat="1" x14ac:dyDescent="0.15"/>
    <row r="586" s="151" customFormat="1" x14ac:dyDescent="0.15"/>
    <row r="587" s="151" customFormat="1" x14ac:dyDescent="0.15"/>
    <row r="588" s="151" customFormat="1" x14ac:dyDescent="0.15"/>
    <row r="589" s="151" customFormat="1" x14ac:dyDescent="0.15"/>
    <row r="590" s="151" customFormat="1" x14ac:dyDescent="0.15"/>
    <row r="591" s="151" customFormat="1" x14ac:dyDescent="0.15"/>
    <row r="592" s="151" customFormat="1" x14ac:dyDescent="0.15"/>
    <row r="593" s="151" customFormat="1" x14ac:dyDescent="0.15"/>
    <row r="594" s="151" customFormat="1" x14ac:dyDescent="0.15"/>
    <row r="595" s="151" customFormat="1" x14ac:dyDescent="0.15"/>
    <row r="596" s="151" customFormat="1" x14ac:dyDescent="0.15"/>
    <row r="597" s="151" customFormat="1" x14ac:dyDescent="0.15"/>
    <row r="598" s="151" customFormat="1" x14ac:dyDescent="0.15"/>
    <row r="599" s="151" customFormat="1" x14ac:dyDescent="0.15"/>
    <row r="600" s="151" customFormat="1" x14ac:dyDescent="0.15"/>
    <row r="601" s="151" customFormat="1" x14ac:dyDescent="0.15"/>
    <row r="602" s="151" customFormat="1" x14ac:dyDescent="0.15"/>
    <row r="603" s="151" customFormat="1" x14ac:dyDescent="0.15"/>
    <row r="604" s="151" customFormat="1" x14ac:dyDescent="0.15"/>
    <row r="605" s="151" customFormat="1" x14ac:dyDescent="0.15"/>
    <row r="606" s="151" customFormat="1" x14ac:dyDescent="0.15"/>
    <row r="607" s="151" customFormat="1" x14ac:dyDescent="0.15"/>
    <row r="608" s="151" customFormat="1" x14ac:dyDescent="0.15"/>
    <row r="609" s="151" customFormat="1" x14ac:dyDescent="0.15"/>
    <row r="610" s="151" customFormat="1" x14ac:dyDescent="0.15"/>
    <row r="611" s="151" customFormat="1" x14ac:dyDescent="0.15"/>
    <row r="612" s="151" customFormat="1" x14ac:dyDescent="0.15"/>
    <row r="613" s="151" customFormat="1" x14ac:dyDescent="0.15"/>
    <row r="614" s="151" customFormat="1" x14ac:dyDescent="0.15"/>
    <row r="615" s="151" customFormat="1" x14ac:dyDescent="0.15"/>
    <row r="616" s="151" customFormat="1" x14ac:dyDescent="0.15"/>
    <row r="617" s="151" customFormat="1" x14ac:dyDescent="0.15"/>
    <row r="618" s="151" customFormat="1" x14ac:dyDescent="0.15"/>
    <row r="619" s="151" customFormat="1" x14ac:dyDescent="0.15"/>
    <row r="620" s="151" customFormat="1" x14ac:dyDescent="0.15"/>
    <row r="621" s="151" customFormat="1" x14ac:dyDescent="0.15"/>
    <row r="622" s="151" customFormat="1" x14ac:dyDescent="0.15"/>
    <row r="623" s="151" customFormat="1" x14ac:dyDescent="0.15"/>
    <row r="624" s="151" customFormat="1" x14ac:dyDescent="0.15"/>
    <row r="625" s="151" customFormat="1" x14ac:dyDescent="0.15"/>
    <row r="626" s="151" customFormat="1" x14ac:dyDescent="0.15"/>
    <row r="627" s="151" customFormat="1" x14ac:dyDescent="0.15"/>
    <row r="628" s="151" customFormat="1" x14ac:dyDescent="0.15"/>
    <row r="629" s="151" customFormat="1" x14ac:dyDescent="0.15"/>
    <row r="630" s="151" customFormat="1" x14ac:dyDescent="0.15"/>
    <row r="631" s="151" customFormat="1" x14ac:dyDescent="0.15"/>
    <row r="632" s="151" customFormat="1" x14ac:dyDescent="0.15"/>
    <row r="633" s="151" customFormat="1" x14ac:dyDescent="0.15"/>
    <row r="634" s="151" customFormat="1" x14ac:dyDescent="0.15"/>
    <row r="635" s="151" customFormat="1" x14ac:dyDescent="0.15"/>
    <row r="636" s="151" customFormat="1" x14ac:dyDescent="0.15"/>
    <row r="637" s="151" customFormat="1" x14ac:dyDescent="0.15"/>
    <row r="638" s="151" customFormat="1" x14ac:dyDescent="0.15"/>
    <row r="639" s="151" customFormat="1" x14ac:dyDescent="0.15"/>
    <row r="640" s="151" customFormat="1" x14ac:dyDescent="0.15"/>
    <row r="641" s="151" customFormat="1" x14ac:dyDescent="0.15"/>
    <row r="642" s="151" customFormat="1" x14ac:dyDescent="0.15"/>
    <row r="643" s="151" customFormat="1" x14ac:dyDescent="0.15"/>
    <row r="644" s="151" customFormat="1" x14ac:dyDescent="0.15"/>
    <row r="645" s="151" customFormat="1" x14ac:dyDescent="0.15"/>
    <row r="646" s="151" customFormat="1" x14ac:dyDescent="0.15"/>
    <row r="647" s="151" customFormat="1" x14ac:dyDescent="0.15"/>
    <row r="648" s="151" customFormat="1" x14ac:dyDescent="0.15"/>
    <row r="649" s="151" customFormat="1" x14ac:dyDescent="0.15"/>
    <row r="650" s="151" customFormat="1" x14ac:dyDescent="0.15"/>
    <row r="651" s="151" customFormat="1" x14ac:dyDescent="0.15"/>
    <row r="652" s="151" customFormat="1" x14ac:dyDescent="0.15"/>
    <row r="653" s="151" customFormat="1" x14ac:dyDescent="0.15"/>
    <row r="654" s="151" customFormat="1" x14ac:dyDescent="0.15"/>
    <row r="655" s="151" customFormat="1" x14ac:dyDescent="0.15"/>
    <row r="656" s="151" customFormat="1" x14ac:dyDescent="0.15"/>
    <row r="657" s="151" customFormat="1" x14ac:dyDescent="0.15"/>
    <row r="658" s="151" customFormat="1" x14ac:dyDescent="0.15"/>
    <row r="659" s="151" customFormat="1" x14ac:dyDescent="0.15"/>
    <row r="660" s="151" customFormat="1" x14ac:dyDescent="0.15"/>
    <row r="661" s="151" customFormat="1" x14ac:dyDescent="0.15"/>
    <row r="662" s="151" customFormat="1" x14ac:dyDescent="0.15"/>
    <row r="663" s="151" customFormat="1" x14ac:dyDescent="0.15"/>
    <row r="664" s="151" customFormat="1" x14ac:dyDescent="0.15"/>
    <row r="665" s="151" customFormat="1" x14ac:dyDescent="0.15"/>
    <row r="666" s="151" customFormat="1" x14ac:dyDescent="0.15"/>
    <row r="667" s="151" customFormat="1" x14ac:dyDescent="0.15"/>
    <row r="668" s="151" customFormat="1" x14ac:dyDescent="0.15"/>
    <row r="669" s="151" customFormat="1" x14ac:dyDescent="0.15"/>
    <row r="670" s="151" customFormat="1" x14ac:dyDescent="0.15"/>
    <row r="671" s="151" customFormat="1" x14ac:dyDescent="0.15"/>
    <row r="672" s="151" customFormat="1" x14ac:dyDescent="0.15"/>
    <row r="673" s="151" customFormat="1" x14ac:dyDescent="0.15"/>
    <row r="674" s="151" customFormat="1" x14ac:dyDescent="0.15"/>
    <row r="675" s="151" customFormat="1" x14ac:dyDescent="0.15"/>
    <row r="676" s="151" customFormat="1" x14ac:dyDescent="0.15"/>
    <row r="677" s="151" customFormat="1" x14ac:dyDescent="0.15"/>
    <row r="678" s="151" customFormat="1" x14ac:dyDescent="0.15"/>
    <row r="679" s="151" customFormat="1" x14ac:dyDescent="0.15"/>
    <row r="680" s="151" customFormat="1" x14ac:dyDescent="0.15"/>
    <row r="681" s="151" customFormat="1" x14ac:dyDescent="0.15"/>
    <row r="682" s="151" customFormat="1" x14ac:dyDescent="0.15"/>
    <row r="683" s="151" customFormat="1" x14ac:dyDescent="0.15"/>
    <row r="684" s="151" customFormat="1" x14ac:dyDescent="0.15"/>
    <row r="685" s="151" customFormat="1" x14ac:dyDescent="0.15"/>
    <row r="686" s="151" customFormat="1" x14ac:dyDescent="0.15"/>
    <row r="687" s="151" customFormat="1" x14ac:dyDescent="0.15"/>
    <row r="688" s="151" customFormat="1" x14ac:dyDescent="0.15"/>
    <row r="689" s="151" customFormat="1" x14ac:dyDescent="0.15"/>
    <row r="690" s="151" customFormat="1" x14ac:dyDescent="0.15"/>
    <row r="691" s="151" customFormat="1" x14ac:dyDescent="0.15"/>
    <row r="692" s="151" customFormat="1" x14ac:dyDescent="0.15"/>
    <row r="693" s="151" customFormat="1" x14ac:dyDescent="0.15"/>
    <row r="694" s="151" customFormat="1" x14ac:dyDescent="0.15"/>
    <row r="695" s="151" customFormat="1" x14ac:dyDescent="0.15"/>
    <row r="696" s="151" customFormat="1" x14ac:dyDescent="0.15"/>
    <row r="697" s="151" customFormat="1" x14ac:dyDescent="0.15"/>
    <row r="698" s="151" customFormat="1" x14ac:dyDescent="0.15"/>
    <row r="699" s="151" customFormat="1" x14ac:dyDescent="0.15"/>
    <row r="700" s="151" customFormat="1" x14ac:dyDescent="0.15"/>
    <row r="701" s="151" customFormat="1" x14ac:dyDescent="0.15"/>
    <row r="702" s="151" customFormat="1" x14ac:dyDescent="0.15"/>
    <row r="703" s="151" customFormat="1" x14ac:dyDescent="0.15"/>
    <row r="704" s="151" customFormat="1" x14ac:dyDescent="0.15"/>
    <row r="705" s="151" customFormat="1" x14ac:dyDescent="0.15"/>
    <row r="706" s="151" customFormat="1" x14ac:dyDescent="0.15"/>
    <row r="707" s="151" customFormat="1" x14ac:dyDescent="0.15"/>
    <row r="708" s="151" customFormat="1" x14ac:dyDescent="0.15"/>
    <row r="709" s="151" customFormat="1" x14ac:dyDescent="0.15"/>
    <row r="710" s="151" customFormat="1" x14ac:dyDescent="0.15"/>
    <row r="711" s="151" customFormat="1" x14ac:dyDescent="0.15"/>
    <row r="712" s="151" customFormat="1" x14ac:dyDescent="0.15"/>
    <row r="713" s="151" customFormat="1" x14ac:dyDescent="0.15"/>
    <row r="714" s="151" customFormat="1" x14ac:dyDescent="0.15"/>
    <row r="715" s="151" customFormat="1" x14ac:dyDescent="0.15"/>
    <row r="716" s="151" customFormat="1" x14ac:dyDescent="0.15"/>
    <row r="717" s="151" customFormat="1" x14ac:dyDescent="0.15"/>
    <row r="718" s="151" customFormat="1" x14ac:dyDescent="0.15"/>
    <row r="719" s="151" customFormat="1" x14ac:dyDescent="0.15"/>
    <row r="720" s="151" customFormat="1" x14ac:dyDescent="0.15"/>
    <row r="721" s="151" customFormat="1" x14ac:dyDescent="0.15"/>
    <row r="722" s="151" customFormat="1" x14ac:dyDescent="0.15"/>
    <row r="723" s="151" customFormat="1" x14ac:dyDescent="0.15"/>
    <row r="724" s="151" customFormat="1" x14ac:dyDescent="0.15"/>
    <row r="725" s="151" customFormat="1" x14ac:dyDescent="0.15"/>
    <row r="726" s="151" customFormat="1" x14ac:dyDescent="0.15"/>
    <row r="727" s="151" customFormat="1" x14ac:dyDescent="0.15"/>
    <row r="728" s="151" customFormat="1" x14ac:dyDescent="0.15"/>
    <row r="729" s="151" customFormat="1" x14ac:dyDescent="0.15"/>
    <row r="730" s="151" customFormat="1" x14ac:dyDescent="0.15"/>
    <row r="731" s="151" customFormat="1" x14ac:dyDescent="0.15"/>
    <row r="732" s="151" customFormat="1" x14ac:dyDescent="0.15"/>
    <row r="733" s="151" customFormat="1" x14ac:dyDescent="0.15"/>
    <row r="734" s="151" customFormat="1" x14ac:dyDescent="0.15"/>
    <row r="735" s="151" customFormat="1" x14ac:dyDescent="0.15"/>
    <row r="736" s="151" customFormat="1" x14ac:dyDescent="0.15"/>
    <row r="737" s="151" customFormat="1" x14ac:dyDescent="0.15"/>
    <row r="738" s="151" customFormat="1" x14ac:dyDescent="0.15"/>
    <row r="739" s="151" customFormat="1" x14ac:dyDescent="0.15"/>
    <row r="740" s="151" customFormat="1" x14ac:dyDescent="0.15"/>
    <row r="741" s="151" customFormat="1" x14ac:dyDescent="0.15"/>
    <row r="742" s="151" customFormat="1" x14ac:dyDescent="0.15"/>
    <row r="743" s="151" customFormat="1" x14ac:dyDescent="0.15"/>
    <row r="744" s="151" customFormat="1" x14ac:dyDescent="0.15"/>
    <row r="745" s="151" customFormat="1" x14ac:dyDescent="0.15"/>
    <row r="746" s="151" customFormat="1" x14ac:dyDescent="0.15"/>
    <row r="747" s="151" customFormat="1" x14ac:dyDescent="0.15"/>
    <row r="748" s="151" customFormat="1" x14ac:dyDescent="0.15"/>
    <row r="749" s="151" customFormat="1" x14ac:dyDescent="0.15"/>
    <row r="750" s="151" customFormat="1" x14ac:dyDescent="0.15"/>
    <row r="751" s="151" customFormat="1" x14ac:dyDescent="0.15"/>
    <row r="752" s="151" customFormat="1" x14ac:dyDescent="0.15"/>
    <row r="753" s="151" customFormat="1" x14ac:dyDescent="0.15"/>
    <row r="754" s="151" customFormat="1" x14ac:dyDescent="0.15"/>
    <row r="755" s="151" customFormat="1" x14ac:dyDescent="0.15"/>
    <row r="756" s="151" customFormat="1" x14ac:dyDescent="0.15"/>
    <row r="757" s="151" customFormat="1" x14ac:dyDescent="0.15"/>
    <row r="758" s="151" customFormat="1" x14ac:dyDescent="0.15"/>
    <row r="759" s="151" customFormat="1" x14ac:dyDescent="0.15"/>
    <row r="760" s="151" customFormat="1" x14ac:dyDescent="0.15"/>
    <row r="761" s="151" customFormat="1" x14ac:dyDescent="0.15"/>
    <row r="762" s="151" customFormat="1" x14ac:dyDescent="0.15"/>
    <row r="763" s="151" customFormat="1" x14ac:dyDescent="0.15"/>
    <row r="764" s="151" customFormat="1" x14ac:dyDescent="0.15"/>
    <row r="765" s="151" customFormat="1" x14ac:dyDescent="0.15"/>
    <row r="766" s="151" customFormat="1" x14ac:dyDescent="0.15"/>
    <row r="767" s="151" customFormat="1" x14ac:dyDescent="0.15"/>
    <row r="768" s="151" customFormat="1" x14ac:dyDescent="0.15"/>
    <row r="769" s="151" customFormat="1" x14ac:dyDescent="0.15"/>
    <row r="770" s="151" customFormat="1" x14ac:dyDescent="0.15"/>
    <row r="771" s="151" customFormat="1" x14ac:dyDescent="0.15"/>
    <row r="772" s="151" customFormat="1" x14ac:dyDescent="0.15"/>
  </sheetData>
  <pageMargins left="0.51181102362204722" right="0.31496062992125984" top="0.39370078740157483" bottom="0.19685039370078741" header="0.31496062992125984" footer="0.31496062992125984"/>
  <pageSetup paperSize="9" orientation="portrait" r:id="rId1"/>
  <headerFooter>
    <oddFooter>&amp;L&amp;8Notifica della nascita e ECS&amp;C&amp;8Versione 1.2/ 2022-01-22&amp;R&amp;8mf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34"/>
  <sheetViews>
    <sheetView tabSelected="1" zoomScaleNormal="100" workbookViewId="0">
      <selection activeCell="C5" sqref="C5:C7"/>
    </sheetView>
  </sheetViews>
  <sheetFormatPr baseColWidth="10" defaultRowHeight="14" x14ac:dyDescent="0.15"/>
  <cols>
    <col min="2" max="2" width="14" customWidth="1"/>
    <col min="4" max="4" width="15.1640625" customWidth="1"/>
    <col min="6" max="6" width="4.6640625" customWidth="1"/>
    <col min="8" max="8" width="11.83203125" customWidth="1"/>
    <col min="9" max="9" width="7.5" customWidth="1"/>
    <col min="10" max="10" width="12.5" customWidth="1"/>
    <col min="11" max="11" width="9.33203125" customWidth="1"/>
    <col min="12" max="12" width="9.5" customWidth="1"/>
    <col min="13" max="13" width="8.6640625" customWidth="1"/>
    <col min="14" max="15" width="12.5" customWidth="1"/>
    <col min="16" max="16" width="11.33203125" customWidth="1"/>
    <col min="18" max="18" width="9.33203125" customWidth="1"/>
    <col min="19" max="19" width="9.1640625" customWidth="1"/>
    <col min="21" max="21" width="4.83203125" customWidth="1"/>
    <col min="22" max="22" width="10.33203125" customWidth="1"/>
  </cols>
  <sheetData>
    <row r="1" spans="1:40" ht="16" x14ac:dyDescent="0.2">
      <c r="A1" s="198" t="s">
        <v>166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40" ht="9" customHeight="1" x14ac:dyDescent="0.15"/>
    <row r="3" spans="1:40" ht="26.25" customHeight="1" thickBot="1" x14ac:dyDescent="0.2">
      <c r="A3" s="37" t="s">
        <v>14</v>
      </c>
      <c r="B3" s="3"/>
      <c r="C3" s="169"/>
      <c r="D3" s="208"/>
      <c r="E3" s="209"/>
      <c r="F3" s="209"/>
      <c r="G3" s="209"/>
      <c r="H3" s="209"/>
      <c r="I3" s="209"/>
      <c r="J3" s="209"/>
      <c r="K3" s="209"/>
      <c r="L3" s="209"/>
      <c r="M3" s="209"/>
    </row>
    <row r="4" spans="1:40" s="19" customFormat="1" ht="52.25" customHeight="1" thickBot="1" x14ac:dyDescent="0.2">
      <c r="A4" s="38" t="s">
        <v>15</v>
      </c>
      <c r="B4" s="39" t="s">
        <v>16</v>
      </c>
      <c r="C4" s="39" t="s">
        <v>17</v>
      </c>
      <c r="D4" s="39" t="s">
        <v>18</v>
      </c>
      <c r="E4" s="39" t="s">
        <v>19</v>
      </c>
      <c r="F4" s="40"/>
      <c r="G4" s="40" t="s">
        <v>20</v>
      </c>
      <c r="H4" s="41" t="s">
        <v>21</v>
      </c>
      <c r="I4" s="40" t="s">
        <v>22</v>
      </c>
      <c r="J4" s="40" t="s">
        <v>23</v>
      </c>
      <c r="K4" s="40" t="s">
        <v>24</v>
      </c>
      <c r="L4" s="40" t="s">
        <v>25</v>
      </c>
      <c r="M4" s="165" t="s">
        <v>154</v>
      </c>
      <c r="N4" s="167" t="s">
        <v>147</v>
      </c>
      <c r="O4" s="170" t="s">
        <v>146</v>
      </c>
      <c r="P4" s="166" t="s">
        <v>133</v>
      </c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</row>
    <row r="5" spans="1:40" ht="19.5" customHeight="1" x14ac:dyDescent="0.15">
      <c r="A5" s="183"/>
      <c r="B5" s="186"/>
      <c r="C5" s="186"/>
      <c r="D5" s="186"/>
      <c r="E5" s="189"/>
      <c r="F5" s="48">
        <v>1</v>
      </c>
      <c r="G5" s="164"/>
      <c r="H5" s="164"/>
      <c r="I5" s="164"/>
      <c r="J5" s="164"/>
      <c r="K5" s="164"/>
      <c r="L5" s="42"/>
      <c r="M5" s="43"/>
      <c r="N5" s="43"/>
      <c r="O5" s="171"/>
      <c r="P5" s="44"/>
      <c r="Q5" s="151"/>
      <c r="R5" s="151"/>
      <c r="S5" s="151"/>
      <c r="T5" s="178"/>
      <c r="U5" s="179"/>
      <c r="V5" s="151"/>
      <c r="W5" s="178"/>
      <c r="X5" s="178"/>
      <c r="Y5" s="151"/>
      <c r="Z5" s="151"/>
      <c r="AA5" s="178"/>
      <c r="AB5" s="151"/>
      <c r="AC5" s="151"/>
      <c r="AD5" s="178"/>
      <c r="AE5" s="178"/>
      <c r="AF5" s="151"/>
      <c r="AG5" s="151"/>
      <c r="AH5" s="151"/>
      <c r="AI5" s="151"/>
      <c r="AJ5" s="151"/>
      <c r="AK5" s="151"/>
      <c r="AL5" s="151"/>
      <c r="AM5" s="151"/>
      <c r="AN5" s="151"/>
    </row>
    <row r="6" spans="1:40" ht="19.5" customHeight="1" x14ac:dyDescent="0.15">
      <c r="A6" s="184"/>
      <c r="B6" s="187"/>
      <c r="C6" s="187"/>
      <c r="D6" s="187"/>
      <c r="E6" s="190"/>
      <c r="F6" s="49">
        <v>2</v>
      </c>
      <c r="G6" s="17"/>
      <c r="H6" s="17"/>
      <c r="I6" s="17"/>
      <c r="J6" s="17"/>
      <c r="K6" s="17"/>
      <c r="L6" s="18"/>
      <c r="M6" s="12"/>
      <c r="N6" s="12"/>
      <c r="O6" s="172"/>
      <c r="P6" s="14"/>
      <c r="Q6" s="151"/>
      <c r="R6" s="151"/>
      <c r="S6" s="151"/>
      <c r="T6" s="178"/>
      <c r="U6" s="179"/>
      <c r="V6" s="151"/>
      <c r="W6" s="178"/>
      <c r="X6" s="178"/>
      <c r="Y6" s="151"/>
      <c r="Z6" s="151"/>
      <c r="AA6" s="178"/>
      <c r="AB6" s="151"/>
      <c r="AC6" s="151"/>
      <c r="AD6" s="178"/>
      <c r="AE6" s="178"/>
      <c r="AF6" s="151"/>
      <c r="AG6" s="151"/>
      <c r="AH6" s="151"/>
      <c r="AI6" s="151"/>
      <c r="AJ6" s="151"/>
      <c r="AK6" s="151"/>
      <c r="AL6" s="151"/>
      <c r="AM6" s="151"/>
      <c r="AN6" s="151"/>
    </row>
    <row r="7" spans="1:40" ht="19.5" customHeight="1" thickBot="1" x14ac:dyDescent="0.2">
      <c r="A7" s="185"/>
      <c r="B7" s="188"/>
      <c r="C7" s="188"/>
      <c r="D7" s="188"/>
      <c r="E7" s="191"/>
      <c r="F7" s="50">
        <v>3</v>
      </c>
      <c r="G7" s="45"/>
      <c r="H7" s="45"/>
      <c r="I7" s="45"/>
      <c r="J7" s="45"/>
      <c r="K7" s="45"/>
      <c r="L7" s="46"/>
      <c r="M7" s="47"/>
      <c r="N7" s="47"/>
      <c r="O7" s="173"/>
      <c r="P7" s="15"/>
      <c r="Q7" s="151"/>
      <c r="R7" s="151"/>
      <c r="S7" s="151"/>
      <c r="T7" s="178"/>
      <c r="U7" s="179"/>
      <c r="V7" s="151"/>
      <c r="W7" s="178"/>
      <c r="X7" s="178"/>
      <c r="Y7" s="151"/>
      <c r="Z7" s="151"/>
      <c r="AA7" s="178"/>
      <c r="AB7" s="151"/>
      <c r="AC7" s="151"/>
      <c r="AD7" s="178"/>
      <c r="AE7" s="178"/>
      <c r="AF7" s="151"/>
      <c r="AG7" s="151"/>
      <c r="AH7" s="151"/>
      <c r="AI7" s="151"/>
      <c r="AJ7" s="151"/>
      <c r="AK7" s="151"/>
      <c r="AL7" s="151"/>
      <c r="AM7" s="151"/>
      <c r="AN7" s="151"/>
    </row>
    <row r="8" spans="1:40" ht="19.5" customHeight="1" x14ac:dyDescent="0.15">
      <c r="A8" s="183"/>
      <c r="B8" s="186"/>
      <c r="C8" s="186"/>
      <c r="D8" s="186"/>
      <c r="E8" s="189"/>
      <c r="F8" s="48">
        <v>1</v>
      </c>
      <c r="G8" s="164"/>
      <c r="H8" s="164"/>
      <c r="I8" s="164"/>
      <c r="J8" s="164"/>
      <c r="K8" s="164"/>
      <c r="L8" s="42"/>
      <c r="M8" s="43"/>
      <c r="N8" s="43"/>
      <c r="O8" s="171"/>
      <c r="P8" s="44"/>
      <c r="Q8" s="151"/>
      <c r="R8" s="151"/>
      <c r="S8" s="151"/>
      <c r="T8" s="178"/>
      <c r="U8" s="179"/>
      <c r="V8" s="151"/>
      <c r="W8" s="178"/>
      <c r="X8" s="178"/>
      <c r="Y8" s="151"/>
      <c r="Z8" s="151"/>
      <c r="AA8" s="178"/>
      <c r="AB8" s="151"/>
      <c r="AC8" s="151"/>
      <c r="AD8" s="178"/>
      <c r="AE8" s="178"/>
      <c r="AF8" s="151"/>
      <c r="AG8" s="151"/>
      <c r="AH8" s="151"/>
      <c r="AI8" s="151"/>
      <c r="AJ8" s="151"/>
      <c r="AK8" s="151"/>
      <c r="AL8" s="151"/>
      <c r="AM8" s="151"/>
      <c r="AN8" s="151"/>
    </row>
    <row r="9" spans="1:40" ht="19.5" customHeight="1" x14ac:dyDescent="0.15">
      <c r="A9" s="184"/>
      <c r="B9" s="187"/>
      <c r="C9" s="187"/>
      <c r="D9" s="187"/>
      <c r="E9" s="190"/>
      <c r="F9" s="49">
        <v>2</v>
      </c>
      <c r="G9" s="17"/>
      <c r="H9" s="17"/>
      <c r="I9" s="17"/>
      <c r="J9" s="17"/>
      <c r="K9" s="17"/>
      <c r="L9" s="18"/>
      <c r="M9" s="12"/>
      <c r="N9" s="12"/>
      <c r="O9" s="172"/>
      <c r="P9" s="14"/>
    </row>
    <row r="10" spans="1:40" ht="19.5" customHeight="1" thickBot="1" x14ac:dyDescent="0.2">
      <c r="A10" s="185"/>
      <c r="B10" s="188"/>
      <c r="C10" s="188"/>
      <c r="D10" s="188"/>
      <c r="E10" s="191"/>
      <c r="F10" s="50">
        <v>3</v>
      </c>
      <c r="G10" s="45"/>
      <c r="H10" s="45"/>
      <c r="I10" s="45"/>
      <c r="J10" s="45"/>
      <c r="K10" s="45"/>
      <c r="L10" s="46"/>
      <c r="M10" s="47"/>
      <c r="N10" s="47"/>
      <c r="O10" s="173"/>
      <c r="P10" s="15"/>
    </row>
    <row r="11" spans="1:40" ht="19.5" customHeight="1" x14ac:dyDescent="0.15">
      <c r="A11" s="212"/>
      <c r="B11" s="215"/>
      <c r="C11" s="215"/>
      <c r="D11" s="215"/>
      <c r="E11" s="218"/>
      <c r="F11" s="48">
        <v>1</v>
      </c>
      <c r="G11" s="164"/>
      <c r="H11" s="164"/>
      <c r="I11" s="164"/>
      <c r="J11" s="164"/>
      <c r="K11" s="164"/>
      <c r="L11" s="42"/>
      <c r="M11" s="43"/>
      <c r="N11" s="43"/>
      <c r="O11" s="171"/>
      <c r="P11" s="44"/>
    </row>
    <row r="12" spans="1:40" ht="19.5" customHeight="1" x14ac:dyDescent="0.15">
      <c r="A12" s="213"/>
      <c r="B12" s="216"/>
      <c r="C12" s="216"/>
      <c r="D12" s="216"/>
      <c r="E12" s="219"/>
      <c r="F12" s="49">
        <v>2</v>
      </c>
      <c r="G12" s="17"/>
      <c r="H12" s="17"/>
      <c r="I12" s="17"/>
      <c r="J12" s="17"/>
      <c r="K12" s="17"/>
      <c r="L12" s="18"/>
      <c r="M12" s="12"/>
      <c r="N12" s="12"/>
      <c r="O12" s="172"/>
      <c r="P12" s="14"/>
    </row>
    <row r="13" spans="1:40" ht="19.5" customHeight="1" thickBot="1" x14ac:dyDescent="0.2">
      <c r="A13" s="214"/>
      <c r="B13" s="217"/>
      <c r="C13" s="217"/>
      <c r="D13" s="217"/>
      <c r="E13" s="220"/>
      <c r="F13" s="50">
        <v>3</v>
      </c>
      <c r="G13" s="45"/>
      <c r="H13" s="45"/>
      <c r="I13" s="45"/>
      <c r="J13" s="45"/>
      <c r="K13" s="45"/>
      <c r="L13" s="46"/>
      <c r="M13" s="47"/>
      <c r="N13" s="47"/>
      <c r="O13" s="173"/>
      <c r="P13" s="15"/>
    </row>
    <row r="14" spans="1:40" ht="19.5" customHeight="1" x14ac:dyDescent="0.15">
      <c r="A14" s="183"/>
      <c r="B14" s="186"/>
      <c r="C14" s="186"/>
      <c r="D14" s="186"/>
      <c r="E14" s="189"/>
      <c r="F14" s="48">
        <v>1</v>
      </c>
      <c r="G14" s="164"/>
      <c r="H14" s="164"/>
      <c r="I14" s="164"/>
      <c r="J14" s="164"/>
      <c r="K14" s="164"/>
      <c r="L14" s="42"/>
      <c r="M14" s="43"/>
      <c r="N14" s="43"/>
      <c r="O14" s="171"/>
      <c r="P14" s="44"/>
    </row>
    <row r="15" spans="1:40" ht="19.5" customHeight="1" x14ac:dyDescent="0.15">
      <c r="A15" s="210"/>
      <c r="B15" s="187"/>
      <c r="C15" s="187"/>
      <c r="D15" s="187"/>
      <c r="E15" s="190"/>
      <c r="F15" s="49">
        <v>2</v>
      </c>
      <c r="G15" s="17"/>
      <c r="H15" s="17"/>
      <c r="I15" s="17"/>
      <c r="J15" s="17"/>
      <c r="K15" s="17"/>
      <c r="L15" s="18"/>
      <c r="M15" s="12"/>
      <c r="N15" s="12"/>
      <c r="O15" s="172"/>
      <c r="P15" s="14"/>
    </row>
    <row r="16" spans="1:40" ht="19.5" customHeight="1" thickBot="1" x14ac:dyDescent="0.2">
      <c r="A16" s="211"/>
      <c r="B16" s="188"/>
      <c r="C16" s="188"/>
      <c r="D16" s="188"/>
      <c r="E16" s="191"/>
      <c r="F16" s="50">
        <v>3</v>
      </c>
      <c r="G16" s="45"/>
      <c r="H16" s="45"/>
      <c r="I16" s="45"/>
      <c r="J16" s="45"/>
      <c r="K16" s="45"/>
      <c r="L16" s="46"/>
      <c r="M16" s="47"/>
      <c r="N16" s="47"/>
      <c r="O16" s="173"/>
      <c r="P16" s="15"/>
    </row>
    <row r="17" spans="1:16" ht="19.5" customHeight="1" x14ac:dyDescent="0.15">
      <c r="A17" s="183"/>
      <c r="B17" s="186"/>
      <c r="C17" s="186"/>
      <c r="D17" s="186"/>
      <c r="E17" s="189"/>
      <c r="F17" s="48">
        <v>1</v>
      </c>
      <c r="G17" s="164"/>
      <c r="H17" s="164"/>
      <c r="I17" s="164"/>
      <c r="J17" s="164"/>
      <c r="K17" s="164"/>
      <c r="L17" s="42"/>
      <c r="M17" s="43"/>
      <c r="N17" s="43"/>
      <c r="O17" s="171"/>
      <c r="P17" s="44"/>
    </row>
    <row r="18" spans="1:16" ht="19.5" customHeight="1" x14ac:dyDescent="0.15">
      <c r="A18" s="184"/>
      <c r="B18" s="187"/>
      <c r="C18" s="187"/>
      <c r="D18" s="187"/>
      <c r="E18" s="190"/>
      <c r="F18" s="49">
        <v>2</v>
      </c>
      <c r="G18" s="17"/>
      <c r="H18" s="17"/>
      <c r="I18" s="17"/>
      <c r="J18" s="17"/>
      <c r="K18" s="17"/>
      <c r="L18" s="18"/>
      <c r="M18" s="12"/>
      <c r="N18" s="12"/>
      <c r="O18" s="172"/>
      <c r="P18" s="14"/>
    </row>
    <row r="19" spans="1:16" ht="19.5" customHeight="1" thickBot="1" x14ac:dyDescent="0.2">
      <c r="A19" s="185"/>
      <c r="B19" s="188"/>
      <c r="C19" s="188"/>
      <c r="D19" s="188"/>
      <c r="E19" s="191"/>
      <c r="F19" s="50">
        <v>3</v>
      </c>
      <c r="G19" s="45"/>
      <c r="H19" s="45"/>
      <c r="I19" s="45"/>
      <c r="J19" s="45"/>
      <c r="K19" s="45"/>
      <c r="L19" s="46"/>
      <c r="M19" s="47"/>
      <c r="N19" s="47"/>
      <c r="O19" s="173"/>
      <c r="P19" s="15"/>
    </row>
    <row r="20" spans="1:16" ht="19.5" customHeight="1" x14ac:dyDescent="0.15">
      <c r="A20" s="183"/>
      <c r="B20" s="186"/>
      <c r="C20" s="186"/>
      <c r="D20" s="186"/>
      <c r="E20" s="189"/>
      <c r="F20" s="48">
        <v>1</v>
      </c>
      <c r="G20" s="164"/>
      <c r="H20" s="164"/>
      <c r="I20" s="164"/>
      <c r="J20" s="164"/>
      <c r="K20" s="164"/>
      <c r="L20" s="42"/>
      <c r="M20" s="43"/>
      <c r="N20" s="43"/>
      <c r="O20" s="171"/>
      <c r="P20" s="44"/>
    </row>
    <row r="21" spans="1:16" ht="19.5" customHeight="1" x14ac:dyDescent="0.15">
      <c r="A21" s="184"/>
      <c r="B21" s="187"/>
      <c r="C21" s="187"/>
      <c r="D21" s="187"/>
      <c r="E21" s="190"/>
      <c r="F21" s="49">
        <v>2</v>
      </c>
      <c r="G21" s="17"/>
      <c r="H21" s="17"/>
      <c r="I21" s="17"/>
      <c r="J21" s="17"/>
      <c r="K21" s="17"/>
      <c r="L21" s="18"/>
      <c r="M21" s="12"/>
      <c r="N21" s="12"/>
      <c r="O21" s="172"/>
      <c r="P21" s="14"/>
    </row>
    <row r="22" spans="1:16" ht="19.5" customHeight="1" thickBot="1" x14ac:dyDescent="0.2">
      <c r="A22" s="185"/>
      <c r="B22" s="188"/>
      <c r="C22" s="188"/>
      <c r="D22" s="188"/>
      <c r="E22" s="191"/>
      <c r="F22" s="50">
        <v>3</v>
      </c>
      <c r="G22" s="45"/>
      <c r="H22" s="45"/>
      <c r="I22" s="45"/>
      <c r="J22" s="45"/>
      <c r="K22" s="45"/>
      <c r="L22" s="46"/>
      <c r="M22" s="47"/>
      <c r="N22" s="47"/>
      <c r="O22" s="173"/>
      <c r="P22" s="15"/>
    </row>
    <row r="23" spans="1:16" ht="19.5" customHeight="1" x14ac:dyDescent="0.15">
      <c r="A23" s="192"/>
      <c r="B23" s="195"/>
      <c r="C23" s="195"/>
      <c r="D23" s="195"/>
      <c r="E23" s="180"/>
      <c r="F23" s="48">
        <v>1</v>
      </c>
      <c r="G23" s="164"/>
      <c r="H23" s="164"/>
      <c r="I23" s="164"/>
      <c r="J23" s="164"/>
      <c r="K23" s="164"/>
      <c r="L23" s="42"/>
      <c r="M23" s="43"/>
      <c r="N23" s="43"/>
      <c r="O23" s="171"/>
      <c r="P23" s="44"/>
    </row>
    <row r="24" spans="1:16" ht="19.5" customHeight="1" x14ac:dyDescent="0.15">
      <c r="A24" s="193"/>
      <c r="B24" s="196"/>
      <c r="C24" s="196"/>
      <c r="D24" s="196"/>
      <c r="E24" s="181"/>
      <c r="F24" s="49">
        <v>2</v>
      </c>
      <c r="G24" s="17"/>
      <c r="H24" s="17"/>
      <c r="I24" s="17"/>
      <c r="J24" s="17"/>
      <c r="K24" s="17"/>
      <c r="L24" s="18"/>
      <c r="M24" s="12"/>
      <c r="N24" s="12"/>
      <c r="O24" s="172"/>
      <c r="P24" s="14"/>
    </row>
    <row r="25" spans="1:16" ht="19.5" customHeight="1" thickBot="1" x14ac:dyDescent="0.2">
      <c r="A25" s="194"/>
      <c r="B25" s="197"/>
      <c r="C25" s="197"/>
      <c r="D25" s="197"/>
      <c r="E25" s="182"/>
      <c r="F25" s="50">
        <v>3</v>
      </c>
      <c r="G25" s="45"/>
      <c r="H25" s="45"/>
      <c r="I25" s="45"/>
      <c r="J25" s="45"/>
      <c r="K25" s="45"/>
      <c r="L25" s="46"/>
      <c r="M25" s="47"/>
      <c r="N25" s="47"/>
      <c r="O25" s="173"/>
      <c r="P25" s="15"/>
    </row>
    <row r="27" spans="1:16" ht="15" thickBot="1" x14ac:dyDescent="0.2">
      <c r="A27" t="s">
        <v>26</v>
      </c>
    </row>
    <row r="28" spans="1:16" x14ac:dyDescent="0.15">
      <c r="A28" s="199"/>
      <c r="B28" s="200"/>
      <c r="C28" s="200"/>
      <c r="D28" s="200"/>
      <c r="E28" s="200"/>
      <c r="F28" s="200"/>
      <c r="G28" s="200"/>
      <c r="H28" s="200"/>
      <c r="I28" s="201"/>
      <c r="J28" s="175"/>
      <c r="K28" s="175"/>
      <c r="L28" s="175"/>
      <c r="M28" s="175"/>
      <c r="N28" s="175"/>
      <c r="O28" s="175"/>
      <c r="P28" s="60"/>
    </row>
    <row r="29" spans="1:16" x14ac:dyDescent="0.15">
      <c r="A29" s="202"/>
      <c r="B29" s="203"/>
      <c r="C29" s="203"/>
      <c r="D29" s="203"/>
      <c r="E29" s="203"/>
      <c r="F29" s="203"/>
      <c r="G29" s="203"/>
      <c r="H29" s="203"/>
      <c r="I29" s="204"/>
      <c r="J29" s="175"/>
      <c r="K29" s="175"/>
      <c r="L29" s="175"/>
      <c r="M29" s="175"/>
      <c r="N29" s="175"/>
      <c r="O29" s="175"/>
      <c r="P29" s="60"/>
    </row>
    <row r="30" spans="1:16" x14ac:dyDescent="0.15">
      <c r="A30" s="202"/>
      <c r="B30" s="203"/>
      <c r="C30" s="203"/>
      <c r="D30" s="203"/>
      <c r="E30" s="203"/>
      <c r="F30" s="203"/>
      <c r="G30" s="203"/>
      <c r="H30" s="203"/>
      <c r="I30" s="204"/>
      <c r="J30" s="175"/>
      <c r="K30" s="175"/>
      <c r="L30" s="175"/>
      <c r="M30" s="175"/>
      <c r="N30" s="175"/>
      <c r="O30" s="175"/>
      <c r="P30" s="60"/>
    </row>
    <row r="31" spans="1:16" x14ac:dyDescent="0.15">
      <c r="A31" s="202"/>
      <c r="B31" s="203"/>
      <c r="C31" s="203"/>
      <c r="D31" s="203"/>
      <c r="E31" s="203"/>
      <c r="F31" s="203"/>
      <c r="G31" s="203"/>
      <c r="H31" s="203"/>
      <c r="I31" s="204"/>
      <c r="J31" s="175"/>
      <c r="K31" s="175"/>
      <c r="L31" s="175"/>
      <c r="M31" s="175"/>
      <c r="N31" s="175"/>
      <c r="O31" s="175"/>
      <c r="P31" s="60"/>
    </row>
    <row r="32" spans="1:16" x14ac:dyDescent="0.15">
      <c r="A32" s="202"/>
      <c r="B32" s="203"/>
      <c r="C32" s="203"/>
      <c r="D32" s="203"/>
      <c r="E32" s="203"/>
      <c r="F32" s="203"/>
      <c r="G32" s="203"/>
      <c r="H32" s="203"/>
      <c r="I32" s="204"/>
      <c r="J32" s="175"/>
      <c r="K32" s="175"/>
      <c r="L32" s="175"/>
      <c r="M32" s="175"/>
      <c r="N32" s="175"/>
      <c r="O32" s="175"/>
      <c r="P32" s="60"/>
    </row>
    <row r="33" spans="1:16" ht="15" thickBot="1" x14ac:dyDescent="0.2">
      <c r="A33" s="205"/>
      <c r="B33" s="206"/>
      <c r="C33" s="206"/>
      <c r="D33" s="206"/>
      <c r="E33" s="206"/>
      <c r="F33" s="206"/>
      <c r="G33" s="206"/>
      <c r="H33" s="206"/>
      <c r="I33" s="207"/>
      <c r="J33" s="175"/>
      <c r="K33" s="175"/>
      <c r="L33" s="175"/>
      <c r="M33" s="175"/>
      <c r="N33" s="175"/>
      <c r="O33" s="175"/>
      <c r="P33" s="60"/>
    </row>
    <row r="34" spans="1:16" ht="12.75" customHeight="1" x14ac:dyDescent="0.15"/>
  </sheetData>
  <mergeCells count="38">
    <mergeCell ref="A1:P1"/>
    <mergeCell ref="A28:I33"/>
    <mergeCell ref="D3:M3"/>
    <mergeCell ref="E5:E7"/>
    <mergeCell ref="A14:A16"/>
    <mergeCell ref="A5:A7"/>
    <mergeCell ref="B5:B7"/>
    <mergeCell ref="C5:C7"/>
    <mergeCell ref="D5:D7"/>
    <mergeCell ref="A11:A13"/>
    <mergeCell ref="B11:B13"/>
    <mergeCell ref="C11:C13"/>
    <mergeCell ref="D11:D13"/>
    <mergeCell ref="E11:E13"/>
    <mergeCell ref="A8:A10"/>
    <mergeCell ref="B8:B10"/>
    <mergeCell ref="C8:C10"/>
    <mergeCell ref="D8:D10"/>
    <mergeCell ref="E8:E10"/>
    <mergeCell ref="A17:A19"/>
    <mergeCell ref="B17:B19"/>
    <mergeCell ref="C17:C19"/>
    <mergeCell ref="D17:D19"/>
    <mergeCell ref="E17:E19"/>
    <mergeCell ref="B14:B16"/>
    <mergeCell ref="C14:C16"/>
    <mergeCell ref="D14:D16"/>
    <mergeCell ref="E14:E16"/>
    <mergeCell ref="E23:E25"/>
    <mergeCell ref="A20:A22"/>
    <mergeCell ref="B20:B22"/>
    <mergeCell ref="C20:C22"/>
    <mergeCell ref="D20:D22"/>
    <mergeCell ref="E20:E22"/>
    <mergeCell ref="A23:A25"/>
    <mergeCell ref="B23:B25"/>
    <mergeCell ref="C23:C25"/>
    <mergeCell ref="D23:D25"/>
  </mergeCells>
  <dataValidations count="7">
    <dataValidation type="list" allowBlank="1" showInputMessage="1" showErrorMessage="1" sqref="J4:J1048576" xr:uid="{00000000-0002-0000-0100-000000000000}">
      <formula1>Geburtsverlauf</formula1>
    </dataValidation>
    <dataValidation type="list" allowBlank="1" showInputMessage="1" showErrorMessage="1" sqref="K4:K1048576" xr:uid="{00000000-0002-0000-0100-000001000000}">
      <formula1>Erbfehler</formula1>
    </dataValidation>
    <dataValidation type="list" allowBlank="1" showInputMessage="1" showErrorMessage="1" sqref="L4:L1048576" xr:uid="{00000000-0002-0000-0100-000002000000}">
      <formula1>Farbe</formula1>
    </dataValidation>
    <dataValidation type="list" allowBlank="1" showInputMessage="1" showErrorMessage="1" sqref="M4:M1048576" xr:uid="{00000000-0002-0000-0100-000003000000}">
      <formula1>Kopfflecken</formula1>
    </dataValidation>
    <dataValidation type="list" allowBlank="1" showInputMessage="1" showErrorMessage="1" sqref="O4:O1048576" xr:uid="{00000000-0002-0000-0100-000004000000}">
      <formula1>Rumpfflecken</formula1>
    </dataValidation>
    <dataValidation type="list" allowBlank="1" showInputMessage="1" showErrorMessage="1" sqref="I5:I25" xr:uid="{00000000-0002-0000-0100-000005000000}">
      <formula1>Geschlecht</formula1>
    </dataValidation>
    <dataValidation type="list" allowBlank="1" showInputMessage="1" showErrorMessage="1" promptTitle="Stiefel" sqref="N4:N1048576" xr:uid="{9254F917-1543-4C84-BA0B-6CBE2DD84C6C}">
      <formula1>Stiefel</formula1>
    </dataValidation>
  </dataValidations>
  <pageMargins left="0.25" right="0.25" top="0.75" bottom="0.75" header="0.3" footer="0.3"/>
  <pageSetup paperSize="9" scale="74" orientation="landscape" horizontalDpi="300" verticalDpi="300" r:id="rId1"/>
  <headerFooter>
    <oddFooter>&amp;L&amp;8Notifica della nascita e ECS&amp;C&amp;8Version 1.4/ 2026&amp;R&amp;8mf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8F5803-2D82-45B1-982A-03B5EDA99219}">
          <x14:formula1>
            <xm:f>'Menu a tendina'!$H$4:$H$5</xm:f>
          </x14:formula1>
          <xm:sqref>P4:P1048576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BJ41"/>
  <sheetViews>
    <sheetView view="pageLayout" zoomScaleNormal="100" workbookViewId="0">
      <selection activeCell="N3" sqref="N3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132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33" t="str">
        <f>IF('Notifiche delle nascite'!C5="","",'Notifiche delle nascite'!C5)</f>
        <v/>
      </c>
      <c r="C9" s="233"/>
      <c r="D9" s="233"/>
      <c r="E9" s="233"/>
      <c r="F9" s="233"/>
      <c r="G9" s="233"/>
      <c r="H9" s="233"/>
      <c r="J9" s="246" t="str">
        <f>IF('Notifiche delle nascite'!B5="","",'Notifiche delle nascite'!B5)</f>
        <v/>
      </c>
      <c r="K9" s="247"/>
      <c r="L9" s="247"/>
      <c r="M9" s="247"/>
      <c r="N9" s="247"/>
      <c r="O9" s="247"/>
      <c r="P9" s="247"/>
      <c r="R9" s="248"/>
      <c r="S9" s="249"/>
      <c r="T9" s="249"/>
      <c r="U9" s="249"/>
      <c r="V9" s="249"/>
      <c r="W9" s="249"/>
      <c r="X9" s="250"/>
      <c r="AA9" s="234"/>
      <c r="AB9" s="235"/>
      <c r="AC9" s="236"/>
      <c r="BF9" s="31"/>
    </row>
    <row r="10" spans="1:62" x14ac:dyDescent="0.15">
      <c r="A10" s="20"/>
      <c r="B10" t="s">
        <v>28</v>
      </c>
      <c r="J10" t="s">
        <v>29</v>
      </c>
      <c r="R10" t="s">
        <v>30</v>
      </c>
      <c r="AA10" t="s">
        <v>31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32</v>
      </c>
      <c r="N14" s="31"/>
      <c r="R14" s="20"/>
      <c r="S14" s="1" t="s">
        <v>33</v>
      </c>
      <c r="Z14" t="s">
        <v>34</v>
      </c>
      <c r="AF14" s="24"/>
      <c r="AG14" s="21"/>
      <c r="AH14" s="21"/>
      <c r="AI14" s="21"/>
      <c r="AJ14" s="21"/>
      <c r="AK14" t="s">
        <v>35</v>
      </c>
      <c r="AN14" s="24"/>
      <c r="AO14" s="21"/>
      <c r="AP14" s="223" t="str">
        <f>IF(B16="","",B16)</f>
        <v/>
      </c>
      <c r="AQ14" s="227"/>
      <c r="AR14" s="227"/>
      <c r="AS14" s="227"/>
      <c r="AT14" s="222"/>
      <c r="AU14" s="35"/>
      <c r="AV14" t="s">
        <v>36</v>
      </c>
      <c r="AZ14" s="223" t="str">
        <f>IF(B16="","",B16+1)</f>
        <v/>
      </c>
      <c r="BA14" s="223"/>
      <c r="BB14" s="223"/>
      <c r="BC14" s="223"/>
      <c r="BD14" s="223"/>
      <c r="BE14" s="223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46" t="str">
        <f>IF('Notifiche delle nascite'!A5="","",'Notifiche delle nascite'!A5)</f>
        <v/>
      </c>
      <c r="C16" s="247"/>
      <c r="D16" s="247"/>
      <c r="E16" s="247"/>
      <c r="F16" s="247"/>
      <c r="G16" s="247"/>
      <c r="H16" s="247"/>
      <c r="J16" s="234"/>
      <c r="K16" s="251"/>
      <c r="N16" s="31"/>
      <c r="R16" s="20"/>
      <c r="Z16" t="s">
        <v>37</v>
      </c>
      <c r="AF16" s="24"/>
      <c r="AG16" s="21"/>
      <c r="AH16" s="21"/>
      <c r="AI16" s="21"/>
      <c r="AJ16" s="21"/>
      <c r="AK16" t="s">
        <v>35</v>
      </c>
      <c r="AN16" s="24"/>
      <c r="AO16" s="24"/>
      <c r="AP16" s="223" t="str">
        <f>IF(B16="","",B16+35)</f>
        <v/>
      </c>
      <c r="AQ16" s="227"/>
      <c r="AR16" s="227"/>
      <c r="AS16" s="227"/>
      <c r="AT16" s="222"/>
      <c r="AU16" s="35"/>
      <c r="AV16" t="s">
        <v>36</v>
      </c>
      <c r="AZ16" s="223" t="str">
        <f>IF(B16="","",B16+45)</f>
        <v/>
      </c>
      <c r="BA16" s="223"/>
      <c r="BB16" s="223"/>
      <c r="BC16" s="223"/>
      <c r="BD16" s="223"/>
      <c r="BE16" s="223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15</v>
      </c>
      <c r="J18" t="s">
        <v>38</v>
      </c>
      <c r="N18" s="31"/>
      <c r="R18" s="20"/>
      <c r="Z18" t="s">
        <v>39</v>
      </c>
      <c r="AF18" s="24"/>
      <c r="AG18" s="21"/>
      <c r="AH18" s="21"/>
      <c r="AI18" s="21"/>
      <c r="AJ18" s="21"/>
      <c r="AK18" t="s">
        <v>35</v>
      </c>
      <c r="AN18" s="24"/>
      <c r="AO18" s="21"/>
      <c r="AP18" s="223" t="str">
        <f>IF(B16="","",B16+85)</f>
        <v/>
      </c>
      <c r="AQ18" s="227"/>
      <c r="AR18" s="227"/>
      <c r="AS18" s="227"/>
      <c r="AT18" s="222"/>
      <c r="AU18" s="35"/>
      <c r="AV18" t="s">
        <v>36</v>
      </c>
      <c r="AZ18" s="223" t="str">
        <f>IF(B16="","",B16+95)</f>
        <v/>
      </c>
      <c r="BA18" s="223"/>
      <c r="BB18" s="223"/>
      <c r="BC18" s="223"/>
      <c r="BD18" s="223"/>
      <c r="BE18" s="223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40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196" t="s">
        <v>41</v>
      </c>
      <c r="C24" s="196"/>
      <c r="D24" s="196"/>
      <c r="E24" s="196"/>
      <c r="F24" s="196"/>
      <c r="G24" s="196"/>
      <c r="H24" s="196"/>
      <c r="J24" s="254" t="s">
        <v>21</v>
      </c>
      <c r="K24" s="254"/>
      <c r="L24" s="254"/>
      <c r="M24" s="254"/>
      <c r="N24" s="254"/>
      <c r="O24" s="254"/>
      <c r="P24" s="254"/>
      <c r="R24" s="237" t="s">
        <v>22</v>
      </c>
      <c r="S24" s="238"/>
      <c r="T24" s="238"/>
      <c r="U24" s="239"/>
      <c r="W24" s="221" t="s">
        <v>42</v>
      </c>
      <c r="X24" s="221"/>
      <c r="Y24" s="221"/>
      <c r="Z24" s="221"/>
      <c r="AA24" s="221"/>
      <c r="AB24" s="221"/>
      <c r="AC24" s="222"/>
      <c r="AD24" s="222"/>
      <c r="AE24" s="21"/>
      <c r="AF24" s="221" t="s">
        <v>43</v>
      </c>
      <c r="AG24" s="221"/>
      <c r="AH24" s="221"/>
      <c r="AI24" s="221"/>
      <c r="AJ24" s="221"/>
      <c r="AK24" s="221"/>
      <c r="AL24" s="222"/>
      <c r="AM24" s="222"/>
      <c r="AO24" s="221" t="s">
        <v>44</v>
      </c>
      <c r="AP24" s="221"/>
      <c r="AQ24" s="221"/>
      <c r="AR24" s="221"/>
      <c r="AS24" s="221"/>
      <c r="AT24" s="221"/>
      <c r="AU24" s="222"/>
      <c r="AV24" s="222"/>
      <c r="AW24" s="21"/>
      <c r="AX24" s="221" t="s">
        <v>45</v>
      </c>
      <c r="AY24" s="221"/>
      <c r="AZ24" s="221"/>
      <c r="BA24" s="221"/>
      <c r="BB24" s="221"/>
      <c r="BC24" s="221"/>
      <c r="BD24" s="222"/>
      <c r="BE24" s="222"/>
      <c r="BF24" s="31"/>
    </row>
    <row r="25" spans="1:58" x14ac:dyDescent="0.15">
      <c r="A25" s="20"/>
      <c r="B25" s="196"/>
      <c r="C25" s="196"/>
      <c r="D25" s="196"/>
      <c r="E25" s="196"/>
      <c r="F25" s="196"/>
      <c r="G25" s="196"/>
      <c r="H25" s="196"/>
      <c r="J25" s="254"/>
      <c r="K25" s="254"/>
      <c r="L25" s="254"/>
      <c r="M25" s="254"/>
      <c r="N25" s="254"/>
      <c r="O25" s="254"/>
      <c r="P25" s="254"/>
      <c r="R25" s="240"/>
      <c r="S25" s="241"/>
      <c r="T25" s="241"/>
      <c r="U25" s="242"/>
      <c r="W25" s="221" t="s">
        <v>46</v>
      </c>
      <c r="X25" s="221"/>
      <c r="Y25" s="221"/>
      <c r="Z25" s="222" t="s">
        <v>47</v>
      </c>
      <c r="AA25" s="222"/>
      <c r="AB25" s="222"/>
      <c r="AC25" s="222"/>
      <c r="AD25" s="222"/>
      <c r="AE25" s="21"/>
      <c r="AF25" s="221" t="s">
        <v>46</v>
      </c>
      <c r="AG25" s="221"/>
      <c r="AH25" s="221"/>
      <c r="AI25" s="222" t="s">
        <v>47</v>
      </c>
      <c r="AJ25" s="222"/>
      <c r="AK25" s="222"/>
      <c r="AL25" s="222"/>
      <c r="AM25" s="222"/>
      <c r="AO25" s="221" t="s">
        <v>46</v>
      </c>
      <c r="AP25" s="221"/>
      <c r="AQ25" s="221"/>
      <c r="AR25" s="222" t="s">
        <v>47</v>
      </c>
      <c r="AS25" s="222"/>
      <c r="AT25" s="222"/>
      <c r="AU25" s="222"/>
      <c r="AV25" s="222"/>
      <c r="AW25" s="21"/>
      <c r="AX25" s="221" t="s">
        <v>46</v>
      </c>
      <c r="AY25" s="221"/>
      <c r="AZ25" s="221"/>
      <c r="BA25" s="222" t="s">
        <v>47</v>
      </c>
      <c r="BB25" s="222"/>
      <c r="BC25" s="222"/>
      <c r="BD25" s="222"/>
      <c r="BE25" s="222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43" t="str">
        <f>IF('Notifiche delle nascite'!G5="","",'Notifiche delle nascite'!G5)</f>
        <v/>
      </c>
      <c r="C27" s="244"/>
      <c r="D27" s="244"/>
      <c r="E27" s="244"/>
      <c r="F27" s="244"/>
      <c r="G27" s="244"/>
      <c r="H27" s="245"/>
      <c r="J27" s="243" t="str">
        <f>IF('Notifiche delle nascite'!H5="","",'Notifiche delle nascite'!H5)</f>
        <v/>
      </c>
      <c r="K27" s="244"/>
      <c r="L27" s="244"/>
      <c r="M27" s="244"/>
      <c r="N27" s="244"/>
      <c r="O27" s="244"/>
      <c r="P27" s="245"/>
      <c r="R27" s="229" t="str">
        <f>IF('Notifiche delle nascite'!I5="","",'Notifiche delle nascite'!I5)</f>
        <v/>
      </c>
      <c r="S27" s="252"/>
      <c r="T27" s="252"/>
      <c r="U27" s="253"/>
      <c r="W27" s="228"/>
      <c r="X27" s="228"/>
      <c r="Y27" s="228"/>
      <c r="Z27" s="225"/>
      <c r="AA27" s="225"/>
      <c r="AB27" s="225"/>
      <c r="AC27" s="226"/>
      <c r="AD27" s="226"/>
      <c r="AE27" s="23"/>
      <c r="AF27" s="228"/>
      <c r="AG27" s="228"/>
      <c r="AH27" s="228"/>
      <c r="AI27" s="225"/>
      <c r="AJ27" s="225"/>
      <c r="AK27" s="225"/>
      <c r="AL27" s="226"/>
      <c r="AM27" s="226"/>
      <c r="AN27" s="54"/>
      <c r="AO27" s="228"/>
      <c r="AP27" s="228"/>
      <c r="AQ27" s="228"/>
      <c r="AR27" s="225"/>
      <c r="AS27" s="225"/>
      <c r="AT27" s="225"/>
      <c r="AU27" s="226"/>
      <c r="AV27" s="226"/>
      <c r="AW27" s="22"/>
      <c r="AX27" s="224"/>
      <c r="AY27" s="224"/>
      <c r="AZ27" s="224"/>
      <c r="BA27" s="225"/>
      <c r="BB27" s="225"/>
      <c r="BC27" s="225"/>
      <c r="BD27" s="226"/>
      <c r="BE27" s="226"/>
      <c r="BF27" s="31"/>
    </row>
    <row r="28" spans="1:58" ht="18.75" customHeight="1" x14ac:dyDescent="0.15">
      <c r="A28" s="20"/>
      <c r="B28" s="233" t="str">
        <f>IF('Notifiche delle nascite'!G6="","",'Notifiche delle nascite'!G6)</f>
        <v/>
      </c>
      <c r="C28" s="233"/>
      <c r="D28" s="233"/>
      <c r="E28" s="233"/>
      <c r="F28" s="233"/>
      <c r="G28" s="233"/>
      <c r="H28" s="233"/>
      <c r="J28" s="233" t="str">
        <f>IF('Notifiche delle nascite'!H6="","",'Notifiche delle nascite'!H6)</f>
        <v/>
      </c>
      <c r="K28" s="233"/>
      <c r="L28" s="233"/>
      <c r="M28" s="233"/>
      <c r="N28" s="233"/>
      <c r="O28" s="233"/>
      <c r="P28" s="233"/>
      <c r="R28" s="229" t="str">
        <f>IF('Notifiche delle nascite'!I6="","",'Notifiche delle nascite'!I6)</f>
        <v/>
      </c>
      <c r="S28" s="230"/>
      <c r="T28" s="231"/>
      <c r="U28" s="232"/>
      <c r="W28" s="228"/>
      <c r="X28" s="228"/>
      <c r="Y28" s="228"/>
      <c r="Z28" s="225"/>
      <c r="AA28" s="225"/>
      <c r="AB28" s="225"/>
      <c r="AC28" s="226"/>
      <c r="AD28" s="226"/>
      <c r="AE28" s="23"/>
      <c r="AF28" s="228"/>
      <c r="AG28" s="228"/>
      <c r="AH28" s="228"/>
      <c r="AI28" s="225"/>
      <c r="AJ28" s="225"/>
      <c r="AK28" s="225"/>
      <c r="AL28" s="226"/>
      <c r="AM28" s="226"/>
      <c r="AN28" s="54"/>
      <c r="AO28" s="228"/>
      <c r="AP28" s="228"/>
      <c r="AQ28" s="228"/>
      <c r="AR28" s="225"/>
      <c r="AS28" s="225"/>
      <c r="AT28" s="225"/>
      <c r="AU28" s="226"/>
      <c r="AV28" s="226"/>
      <c r="AW28" s="22"/>
      <c r="AX28" s="224"/>
      <c r="AY28" s="224"/>
      <c r="AZ28" s="224"/>
      <c r="BA28" s="225"/>
      <c r="BB28" s="225"/>
      <c r="BC28" s="225"/>
      <c r="BD28" s="226"/>
      <c r="BE28" s="226"/>
      <c r="BF28" s="31"/>
    </row>
    <row r="29" spans="1:58" ht="18.75" customHeight="1" x14ac:dyDescent="0.15">
      <c r="A29" s="20"/>
      <c r="B29" s="233" t="str">
        <f>IF('Notifiche delle nascite'!G7="","",'Notifiche delle nascite'!G7)</f>
        <v/>
      </c>
      <c r="C29" s="233"/>
      <c r="D29" s="233"/>
      <c r="E29" s="233"/>
      <c r="F29" s="233"/>
      <c r="G29" s="233"/>
      <c r="H29" s="233"/>
      <c r="J29" s="233" t="str">
        <f>IF('Notifiche delle nascite'!H7="","",'Notifiche delle nascite'!H7)</f>
        <v/>
      </c>
      <c r="K29" s="233"/>
      <c r="L29" s="233"/>
      <c r="M29" s="233"/>
      <c r="N29" s="233"/>
      <c r="O29" s="233"/>
      <c r="P29" s="233"/>
      <c r="R29" s="229" t="str">
        <f>IF('Notifiche delle nascite'!I7="","",'Notifiche delle nascite'!I7)</f>
        <v/>
      </c>
      <c r="S29" s="230"/>
      <c r="T29" s="231"/>
      <c r="U29" s="232"/>
      <c r="W29" s="228"/>
      <c r="X29" s="228"/>
      <c r="Y29" s="228"/>
      <c r="Z29" s="225"/>
      <c r="AA29" s="225"/>
      <c r="AB29" s="225"/>
      <c r="AC29" s="226"/>
      <c r="AD29" s="226"/>
      <c r="AE29" s="23"/>
      <c r="AF29" s="228"/>
      <c r="AG29" s="228"/>
      <c r="AH29" s="228"/>
      <c r="AI29" s="225"/>
      <c r="AJ29" s="225"/>
      <c r="AK29" s="225"/>
      <c r="AL29" s="226"/>
      <c r="AM29" s="226"/>
      <c r="AN29" s="54"/>
      <c r="AO29" s="228"/>
      <c r="AP29" s="228"/>
      <c r="AQ29" s="228"/>
      <c r="AR29" s="225"/>
      <c r="AS29" s="225"/>
      <c r="AT29" s="225"/>
      <c r="AU29" s="226"/>
      <c r="AV29" s="226"/>
      <c r="AW29" s="22"/>
      <c r="AX29" s="224"/>
      <c r="AY29" s="224"/>
      <c r="AZ29" s="224"/>
      <c r="BA29" s="225"/>
      <c r="BB29" s="225"/>
      <c r="BC29" s="225"/>
      <c r="BD29" s="226"/>
      <c r="BE29" s="226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53"/>
      <c r="X30" s="53"/>
      <c r="Y30" s="5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A9:AC9"/>
    <mergeCell ref="R24:U25"/>
    <mergeCell ref="B28:H28"/>
    <mergeCell ref="J28:P28"/>
    <mergeCell ref="W28:Y28"/>
    <mergeCell ref="B27:H27"/>
    <mergeCell ref="J27:P27"/>
    <mergeCell ref="B9:H9"/>
    <mergeCell ref="J9:P9"/>
    <mergeCell ref="R9:X9"/>
    <mergeCell ref="B16:H16"/>
    <mergeCell ref="J16:K16"/>
    <mergeCell ref="R27:U27"/>
    <mergeCell ref="B24:H25"/>
    <mergeCell ref="J24:P25"/>
    <mergeCell ref="Z25:AD25"/>
    <mergeCell ref="B29:H29"/>
    <mergeCell ref="J29:P29"/>
    <mergeCell ref="W29:Y29"/>
    <mergeCell ref="Z28:AD28"/>
    <mergeCell ref="Z29:AD29"/>
    <mergeCell ref="W24:AD24"/>
    <mergeCell ref="W25:Y25"/>
    <mergeCell ref="R28:U28"/>
    <mergeCell ref="R29:U29"/>
    <mergeCell ref="W27:Y27"/>
    <mergeCell ref="Z27:AD27"/>
    <mergeCell ref="AR29:AV29"/>
    <mergeCell ref="AF24:AM24"/>
    <mergeCell ref="AF25:AH25"/>
    <mergeCell ref="AI25:AM25"/>
    <mergeCell ref="AF27:AH27"/>
    <mergeCell ref="AI27:AM27"/>
    <mergeCell ref="AO25:AQ25"/>
    <mergeCell ref="AF29:AH29"/>
    <mergeCell ref="AI29:AM29"/>
    <mergeCell ref="AO29:AQ29"/>
    <mergeCell ref="AO27:AQ27"/>
    <mergeCell ref="AF28:AH28"/>
    <mergeCell ref="AI28:AM28"/>
    <mergeCell ref="AO28:AQ28"/>
    <mergeCell ref="AR27:AV27"/>
    <mergeCell ref="AR28:AV28"/>
    <mergeCell ref="AZ14:BE14"/>
    <mergeCell ref="AP14:AT14"/>
    <mergeCell ref="AP16:AT16"/>
    <mergeCell ref="AZ16:BE16"/>
    <mergeCell ref="AP18:AT18"/>
    <mergeCell ref="AX27:AZ27"/>
    <mergeCell ref="BA27:BE27"/>
    <mergeCell ref="BA28:BE28"/>
    <mergeCell ref="AX29:AZ29"/>
    <mergeCell ref="BA29:BE29"/>
    <mergeCell ref="AX28:AZ28"/>
    <mergeCell ref="AO24:AV24"/>
    <mergeCell ref="AR25:AV25"/>
    <mergeCell ref="AZ18:BE18"/>
    <mergeCell ref="AX24:BE24"/>
    <mergeCell ref="AX25:AZ25"/>
    <mergeCell ref="BA25:BE2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&amp;L&amp;8Notifica della nascita e ECS&amp;C&amp;8Version 1.4/ 2026&amp;R&amp;8mf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BJ41"/>
  <sheetViews>
    <sheetView view="pageLayout" zoomScaleNormal="100" workbookViewId="0">
      <selection activeCell="M1" sqref="M1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132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33" t="str">
        <f>IF('Notifiche delle nascite'!C8="","",'Notifiche delle nascite'!C8)</f>
        <v/>
      </c>
      <c r="C9" s="233"/>
      <c r="D9" s="233"/>
      <c r="E9" s="233"/>
      <c r="F9" s="233"/>
      <c r="G9" s="233"/>
      <c r="H9" s="233"/>
      <c r="J9" s="246" t="str">
        <f>IF('Notifiche delle nascite'!B8="","",'Notifiche delle nascite'!B8)</f>
        <v/>
      </c>
      <c r="K9" s="247"/>
      <c r="L9" s="247"/>
      <c r="M9" s="247"/>
      <c r="N9" s="247"/>
      <c r="O9" s="247"/>
      <c r="P9" s="247"/>
      <c r="R9" s="248"/>
      <c r="S9" s="249"/>
      <c r="T9" s="249"/>
      <c r="U9" s="249"/>
      <c r="V9" s="249"/>
      <c r="W9" s="249"/>
      <c r="X9" s="250"/>
      <c r="AA9" s="234"/>
      <c r="AB9" s="235"/>
      <c r="AC9" s="236"/>
      <c r="BF9" s="31"/>
    </row>
    <row r="10" spans="1:62" x14ac:dyDescent="0.15">
      <c r="A10" s="20"/>
      <c r="B10" t="s">
        <v>28</v>
      </c>
      <c r="J10" t="s">
        <v>29</v>
      </c>
      <c r="R10" t="s">
        <v>30</v>
      </c>
      <c r="AA10" t="s">
        <v>31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32</v>
      </c>
      <c r="N14" s="31"/>
      <c r="R14" s="20"/>
      <c r="S14" s="1" t="s">
        <v>33</v>
      </c>
      <c r="Z14" t="s">
        <v>34</v>
      </c>
      <c r="AF14" s="24"/>
      <c r="AG14" s="21"/>
      <c r="AH14" s="21"/>
      <c r="AI14" s="21"/>
      <c r="AJ14" s="21"/>
      <c r="AK14" t="s">
        <v>35</v>
      </c>
      <c r="AN14" s="24"/>
      <c r="AO14" s="21"/>
      <c r="AP14" s="223" t="str">
        <f>IF(B16="","",B16)</f>
        <v/>
      </c>
      <c r="AQ14" s="227"/>
      <c r="AR14" s="227"/>
      <c r="AS14" s="227"/>
      <c r="AT14" s="222"/>
      <c r="AU14" s="35"/>
      <c r="AV14" t="s">
        <v>36</v>
      </c>
      <c r="AZ14" s="223" t="str">
        <f>IF(B16="","",B16+1)</f>
        <v/>
      </c>
      <c r="BA14" s="223"/>
      <c r="BB14" s="223"/>
      <c r="BC14" s="223"/>
      <c r="BD14" s="223"/>
      <c r="BE14" s="223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46" t="str">
        <f>IF('Notifiche delle nascite'!A8="","",'Notifiche delle nascite'!A8)</f>
        <v/>
      </c>
      <c r="C16" s="247"/>
      <c r="D16" s="247"/>
      <c r="E16" s="247"/>
      <c r="F16" s="247"/>
      <c r="G16" s="247"/>
      <c r="H16" s="247"/>
      <c r="J16" s="234"/>
      <c r="K16" s="251"/>
      <c r="N16" s="31"/>
      <c r="R16" s="20"/>
      <c r="Z16" t="s">
        <v>37</v>
      </c>
      <c r="AF16" s="24"/>
      <c r="AG16" s="21"/>
      <c r="AH16" s="21"/>
      <c r="AI16" s="21"/>
      <c r="AJ16" s="21"/>
      <c r="AK16" t="s">
        <v>35</v>
      </c>
      <c r="AN16" s="24"/>
      <c r="AO16" s="24"/>
      <c r="AP16" s="223" t="str">
        <f>IF(B16="","",B16+35)</f>
        <v/>
      </c>
      <c r="AQ16" s="227"/>
      <c r="AR16" s="227"/>
      <c r="AS16" s="227"/>
      <c r="AT16" s="222"/>
      <c r="AU16" s="35"/>
      <c r="AV16" t="s">
        <v>36</v>
      </c>
      <c r="AZ16" s="223" t="str">
        <f>IF(B16="","",B16+45)</f>
        <v/>
      </c>
      <c r="BA16" s="223"/>
      <c r="BB16" s="223"/>
      <c r="BC16" s="223"/>
      <c r="BD16" s="223"/>
      <c r="BE16" s="223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15</v>
      </c>
      <c r="J18" t="s">
        <v>48</v>
      </c>
      <c r="N18" s="31"/>
      <c r="R18" s="20"/>
      <c r="Z18" t="s">
        <v>39</v>
      </c>
      <c r="AF18" s="24"/>
      <c r="AG18" s="21"/>
      <c r="AH18" s="21"/>
      <c r="AI18" s="21"/>
      <c r="AJ18" s="21"/>
      <c r="AK18" t="s">
        <v>35</v>
      </c>
      <c r="AN18" s="24"/>
      <c r="AO18" s="21"/>
      <c r="AP18" s="223" t="str">
        <f>IF(B16="","",B16+85)</f>
        <v/>
      </c>
      <c r="AQ18" s="227"/>
      <c r="AR18" s="227"/>
      <c r="AS18" s="227"/>
      <c r="AT18" s="222"/>
      <c r="AU18" s="35"/>
      <c r="AV18" t="s">
        <v>36</v>
      </c>
      <c r="AZ18" s="223" t="str">
        <f>IF(B16="","",B16+95)</f>
        <v/>
      </c>
      <c r="BA18" s="223"/>
      <c r="BB18" s="223"/>
      <c r="BC18" s="223"/>
      <c r="BD18" s="223"/>
      <c r="BE18" s="223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40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196" t="s">
        <v>20</v>
      </c>
      <c r="C24" s="196"/>
      <c r="D24" s="196"/>
      <c r="E24" s="196"/>
      <c r="F24" s="196"/>
      <c r="G24" s="196"/>
      <c r="H24" s="196"/>
      <c r="J24" s="254" t="s">
        <v>21</v>
      </c>
      <c r="K24" s="254"/>
      <c r="L24" s="254"/>
      <c r="M24" s="254"/>
      <c r="N24" s="254"/>
      <c r="O24" s="254"/>
      <c r="P24" s="254"/>
      <c r="R24" s="237" t="s">
        <v>22</v>
      </c>
      <c r="S24" s="238"/>
      <c r="T24" s="238"/>
      <c r="U24" s="239"/>
      <c r="W24" s="221" t="s">
        <v>42</v>
      </c>
      <c r="X24" s="221"/>
      <c r="Y24" s="221"/>
      <c r="Z24" s="221"/>
      <c r="AA24" s="221"/>
      <c r="AB24" s="221"/>
      <c r="AC24" s="222"/>
      <c r="AD24" s="222"/>
      <c r="AE24" s="21"/>
      <c r="AF24" s="221" t="s">
        <v>43</v>
      </c>
      <c r="AG24" s="221"/>
      <c r="AH24" s="221"/>
      <c r="AI24" s="221"/>
      <c r="AJ24" s="221"/>
      <c r="AK24" s="221"/>
      <c r="AL24" s="222"/>
      <c r="AM24" s="222"/>
      <c r="AO24" s="221" t="s">
        <v>44</v>
      </c>
      <c r="AP24" s="221"/>
      <c r="AQ24" s="221"/>
      <c r="AR24" s="221"/>
      <c r="AS24" s="221"/>
      <c r="AT24" s="221"/>
      <c r="AU24" s="222"/>
      <c r="AV24" s="222"/>
      <c r="AW24" s="21"/>
      <c r="AX24" s="221" t="s">
        <v>45</v>
      </c>
      <c r="AY24" s="221"/>
      <c r="AZ24" s="221"/>
      <c r="BA24" s="221"/>
      <c r="BB24" s="221"/>
      <c r="BC24" s="221"/>
      <c r="BD24" s="222"/>
      <c r="BE24" s="222"/>
      <c r="BF24" s="31"/>
    </row>
    <row r="25" spans="1:58" x14ac:dyDescent="0.15">
      <c r="A25" s="20"/>
      <c r="B25" s="196"/>
      <c r="C25" s="196"/>
      <c r="D25" s="196"/>
      <c r="E25" s="196"/>
      <c r="F25" s="196"/>
      <c r="G25" s="196"/>
      <c r="H25" s="196"/>
      <c r="J25" s="254"/>
      <c r="K25" s="254"/>
      <c r="L25" s="254"/>
      <c r="M25" s="254"/>
      <c r="N25" s="254"/>
      <c r="O25" s="254"/>
      <c r="P25" s="254"/>
      <c r="R25" s="240"/>
      <c r="S25" s="241"/>
      <c r="T25" s="241"/>
      <c r="U25" s="242"/>
      <c r="W25" s="221" t="s">
        <v>46</v>
      </c>
      <c r="X25" s="221"/>
      <c r="Y25" s="221"/>
      <c r="Z25" s="222" t="s">
        <v>47</v>
      </c>
      <c r="AA25" s="222"/>
      <c r="AB25" s="222"/>
      <c r="AC25" s="222"/>
      <c r="AD25" s="222"/>
      <c r="AE25" s="21"/>
      <c r="AF25" s="221" t="s">
        <v>46</v>
      </c>
      <c r="AG25" s="221"/>
      <c r="AH25" s="221"/>
      <c r="AI25" s="222" t="s">
        <v>47</v>
      </c>
      <c r="AJ25" s="222"/>
      <c r="AK25" s="222"/>
      <c r="AL25" s="222"/>
      <c r="AM25" s="222"/>
      <c r="AO25" s="221" t="s">
        <v>46</v>
      </c>
      <c r="AP25" s="221"/>
      <c r="AQ25" s="221"/>
      <c r="AR25" s="222" t="s">
        <v>47</v>
      </c>
      <c r="AS25" s="222"/>
      <c r="AT25" s="222"/>
      <c r="AU25" s="222"/>
      <c r="AV25" s="222"/>
      <c r="AW25" s="21"/>
      <c r="AX25" s="221" t="s">
        <v>46</v>
      </c>
      <c r="AY25" s="221"/>
      <c r="AZ25" s="221"/>
      <c r="BA25" s="222" t="s">
        <v>47</v>
      </c>
      <c r="BB25" s="222"/>
      <c r="BC25" s="222"/>
      <c r="BD25" s="222"/>
      <c r="BE25" s="222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33" t="str">
        <f>IF('Notifiche delle nascite'!G8="","",'Notifiche delle nascite'!G8)</f>
        <v/>
      </c>
      <c r="C27" s="233"/>
      <c r="D27" s="233"/>
      <c r="E27" s="233"/>
      <c r="F27" s="233"/>
      <c r="G27" s="233"/>
      <c r="H27" s="233"/>
      <c r="J27" s="233" t="str">
        <f>IF('Notifiche delle nascite'!H8="","",'Notifiche delle nascite'!H8)</f>
        <v/>
      </c>
      <c r="K27" s="233"/>
      <c r="L27" s="233"/>
      <c r="M27" s="233"/>
      <c r="N27" s="233"/>
      <c r="O27" s="233"/>
      <c r="P27" s="233"/>
      <c r="R27" s="229" t="str">
        <f>IF('Notifiche delle nascite'!I8="","",'Notifiche delle nascite'!I8)</f>
        <v/>
      </c>
      <c r="S27" s="230"/>
      <c r="T27" s="231"/>
      <c r="U27" s="232"/>
      <c r="W27" s="255"/>
      <c r="X27" s="255"/>
      <c r="Y27" s="255"/>
      <c r="Z27" s="256"/>
      <c r="AA27" s="256"/>
      <c r="AB27" s="256"/>
      <c r="AC27" s="257"/>
      <c r="AD27" s="257"/>
      <c r="AE27" s="23"/>
      <c r="AF27" s="255"/>
      <c r="AG27" s="255"/>
      <c r="AH27" s="255"/>
      <c r="AI27" s="256"/>
      <c r="AJ27" s="256"/>
      <c r="AK27" s="256"/>
      <c r="AL27" s="257"/>
      <c r="AM27" s="257"/>
      <c r="AO27" s="255"/>
      <c r="AP27" s="255"/>
      <c r="AQ27" s="255"/>
      <c r="AR27" s="256"/>
      <c r="AS27" s="256"/>
      <c r="AT27" s="256"/>
      <c r="AU27" s="257"/>
      <c r="AV27" s="257"/>
      <c r="AW27" s="22"/>
      <c r="AX27" s="255"/>
      <c r="AY27" s="255"/>
      <c r="AZ27" s="255"/>
      <c r="BA27" s="256"/>
      <c r="BB27" s="256"/>
      <c r="BC27" s="256"/>
      <c r="BD27" s="257"/>
      <c r="BE27" s="257"/>
      <c r="BF27" s="31"/>
    </row>
    <row r="28" spans="1:58" ht="18.75" customHeight="1" x14ac:dyDescent="0.15">
      <c r="A28" s="20"/>
      <c r="B28" s="233" t="str">
        <f>IF('Notifiche delle nascite'!G9="","",'Notifiche delle nascite'!G9)</f>
        <v/>
      </c>
      <c r="C28" s="233"/>
      <c r="D28" s="233"/>
      <c r="E28" s="233"/>
      <c r="F28" s="233"/>
      <c r="G28" s="233"/>
      <c r="H28" s="233"/>
      <c r="J28" s="233" t="str">
        <f>IF('Notifiche delle nascite'!H9="","",'Notifiche delle nascite'!H9)</f>
        <v/>
      </c>
      <c r="K28" s="233"/>
      <c r="L28" s="233"/>
      <c r="M28" s="233"/>
      <c r="N28" s="233"/>
      <c r="O28" s="233"/>
      <c r="P28" s="233"/>
      <c r="R28" s="229" t="str">
        <f>IF('Notifiche delle nascite'!I9="","",'Notifiche delle nascite'!I9)</f>
        <v/>
      </c>
      <c r="S28" s="230"/>
      <c r="T28" s="231"/>
      <c r="U28" s="232"/>
      <c r="W28" s="255"/>
      <c r="X28" s="255"/>
      <c r="Y28" s="255"/>
      <c r="Z28" s="256"/>
      <c r="AA28" s="256"/>
      <c r="AB28" s="256"/>
      <c r="AC28" s="257"/>
      <c r="AD28" s="257"/>
      <c r="AE28" s="23"/>
      <c r="AF28" s="255"/>
      <c r="AG28" s="255"/>
      <c r="AH28" s="255"/>
      <c r="AI28" s="256"/>
      <c r="AJ28" s="256"/>
      <c r="AK28" s="256"/>
      <c r="AL28" s="257"/>
      <c r="AM28" s="257"/>
      <c r="AO28" s="255"/>
      <c r="AP28" s="255"/>
      <c r="AQ28" s="255"/>
      <c r="AR28" s="256"/>
      <c r="AS28" s="256"/>
      <c r="AT28" s="256"/>
      <c r="AU28" s="257"/>
      <c r="AV28" s="257"/>
      <c r="AW28" s="22"/>
      <c r="AX28" s="255"/>
      <c r="AY28" s="255"/>
      <c r="AZ28" s="255"/>
      <c r="BA28" s="256"/>
      <c r="BB28" s="256"/>
      <c r="BC28" s="256"/>
      <c r="BD28" s="257"/>
      <c r="BE28" s="257"/>
      <c r="BF28" s="31"/>
    </row>
    <row r="29" spans="1:58" ht="18.75" customHeight="1" x14ac:dyDescent="0.15">
      <c r="A29" s="20"/>
      <c r="B29" s="233" t="str">
        <f>IF('Notifiche delle nascite'!G10="","",'Notifiche delle nascite'!G10)</f>
        <v/>
      </c>
      <c r="C29" s="233"/>
      <c r="D29" s="233"/>
      <c r="E29" s="233"/>
      <c r="F29" s="233"/>
      <c r="G29" s="233"/>
      <c r="H29" s="233"/>
      <c r="J29" s="233" t="str">
        <f>IF('Notifiche delle nascite'!H10="","",'Notifiche delle nascite'!H10)</f>
        <v/>
      </c>
      <c r="K29" s="233"/>
      <c r="L29" s="233"/>
      <c r="M29" s="233"/>
      <c r="N29" s="233"/>
      <c r="O29" s="233"/>
      <c r="P29" s="233"/>
      <c r="R29" s="229" t="str">
        <f>IF('Notifiche delle nascite'!I10="","",'Notifiche delle nascite'!I10)</f>
        <v/>
      </c>
      <c r="S29" s="230"/>
      <c r="T29" s="231"/>
      <c r="U29" s="232"/>
      <c r="W29" s="255"/>
      <c r="X29" s="255"/>
      <c r="Y29" s="255"/>
      <c r="Z29" s="256"/>
      <c r="AA29" s="256"/>
      <c r="AB29" s="256"/>
      <c r="AC29" s="257"/>
      <c r="AD29" s="257"/>
      <c r="AE29" s="23"/>
      <c r="AF29" s="255"/>
      <c r="AG29" s="255"/>
      <c r="AH29" s="255"/>
      <c r="AI29" s="256"/>
      <c r="AJ29" s="256"/>
      <c r="AK29" s="256"/>
      <c r="AL29" s="257"/>
      <c r="AM29" s="257"/>
      <c r="AO29" s="255"/>
      <c r="AP29" s="255"/>
      <c r="AQ29" s="255"/>
      <c r="AR29" s="256"/>
      <c r="AS29" s="256"/>
      <c r="AT29" s="256"/>
      <c r="AU29" s="257"/>
      <c r="AV29" s="257"/>
      <c r="AW29" s="22"/>
      <c r="AX29" s="255"/>
      <c r="AY29" s="255"/>
      <c r="AZ29" s="255"/>
      <c r="BA29" s="256"/>
      <c r="BB29" s="256"/>
      <c r="BC29" s="256"/>
      <c r="BD29" s="257"/>
      <c r="BE29" s="25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X29:AZ29"/>
    <mergeCell ref="BA29:BE29"/>
    <mergeCell ref="B29:H29"/>
    <mergeCell ref="J29:P29"/>
    <mergeCell ref="R29:U29"/>
    <mergeCell ref="W29:Y29"/>
    <mergeCell ref="Z29:AD29"/>
    <mergeCell ref="AF29:AH29"/>
    <mergeCell ref="AF28:AH28"/>
    <mergeCell ref="AI28:AM28"/>
    <mergeCell ref="AO28:AQ28"/>
    <mergeCell ref="AR28:AV28"/>
    <mergeCell ref="AI29:AM29"/>
    <mergeCell ref="AO29:AQ29"/>
    <mergeCell ref="AR29:AV29"/>
    <mergeCell ref="AX28:AZ28"/>
    <mergeCell ref="BA28:BE28"/>
    <mergeCell ref="AI27:AM27"/>
    <mergeCell ref="AO27:AQ27"/>
    <mergeCell ref="AR27:AV27"/>
    <mergeCell ref="AX27:AZ27"/>
    <mergeCell ref="BA27:BE27"/>
    <mergeCell ref="B28:H28"/>
    <mergeCell ref="J28:P28"/>
    <mergeCell ref="R28:U28"/>
    <mergeCell ref="W28:Y28"/>
    <mergeCell ref="Z28:AD28"/>
    <mergeCell ref="B27:H27"/>
    <mergeCell ref="J27:P27"/>
    <mergeCell ref="R27:U27"/>
    <mergeCell ref="W27:Y27"/>
    <mergeCell ref="Z27:AD27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4:H25"/>
    <mergeCell ref="J24:P25"/>
    <mergeCell ref="R24:U25"/>
    <mergeCell ref="W24:AD24"/>
    <mergeCell ref="AF24:AM24"/>
    <mergeCell ref="B16:H16"/>
    <mergeCell ref="J16:K16"/>
    <mergeCell ref="AP16:AT16"/>
    <mergeCell ref="AZ16:BE16"/>
    <mergeCell ref="AP18:AT18"/>
    <mergeCell ref="AZ18:BE18"/>
    <mergeCell ref="AZ14:BE14"/>
    <mergeCell ref="B9:H9"/>
    <mergeCell ref="J9:P9"/>
    <mergeCell ref="R9:X9"/>
    <mergeCell ref="AA9:AC9"/>
    <mergeCell ref="AP14:AT1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&amp;L&amp;8Notifica della nascita e ECS&amp;C&amp;8Version 1.4/ 2026&amp;R&amp;8mf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BJ41"/>
  <sheetViews>
    <sheetView view="pageLayout" zoomScaleNormal="100" workbookViewId="0">
      <selection activeCell="W28" sqref="W28:Y28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132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33" t="str">
        <f>IF('Notifiche delle nascite'!C11="","",'Notifiche delle nascite'!C11)</f>
        <v/>
      </c>
      <c r="C9" s="233"/>
      <c r="D9" s="233"/>
      <c r="E9" s="233"/>
      <c r="F9" s="233"/>
      <c r="G9" s="233"/>
      <c r="H9" s="233"/>
      <c r="J9" s="246" t="str">
        <f>IF('Notifiche delle nascite'!B11="","",'Notifiche delle nascite'!B11)</f>
        <v/>
      </c>
      <c r="K9" s="247"/>
      <c r="L9" s="247"/>
      <c r="M9" s="247"/>
      <c r="N9" s="247"/>
      <c r="O9" s="247"/>
      <c r="P9" s="247"/>
      <c r="R9" s="248"/>
      <c r="S9" s="249"/>
      <c r="T9" s="249"/>
      <c r="U9" s="249"/>
      <c r="V9" s="249"/>
      <c r="W9" s="249"/>
      <c r="X9" s="250"/>
      <c r="AA9" s="234"/>
      <c r="AB9" s="235"/>
      <c r="AC9" s="236"/>
      <c r="BF9" s="31"/>
    </row>
    <row r="10" spans="1:62" x14ac:dyDescent="0.15">
      <c r="A10" s="20"/>
      <c r="B10" t="s">
        <v>28</v>
      </c>
      <c r="J10" t="s">
        <v>29</v>
      </c>
      <c r="R10" t="s">
        <v>30</v>
      </c>
      <c r="AA10" t="s">
        <v>31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32</v>
      </c>
      <c r="N14" s="31"/>
      <c r="R14" s="20"/>
      <c r="S14" s="1" t="s">
        <v>33</v>
      </c>
      <c r="Z14" t="s">
        <v>34</v>
      </c>
      <c r="AF14" s="24"/>
      <c r="AG14" s="21"/>
      <c r="AH14" s="21"/>
      <c r="AI14" s="21"/>
      <c r="AJ14" s="21"/>
      <c r="AK14" t="s">
        <v>35</v>
      </c>
      <c r="AN14" s="24"/>
      <c r="AO14" s="21"/>
      <c r="AP14" s="223" t="str">
        <f>IF(B16="","",B16)</f>
        <v/>
      </c>
      <c r="AQ14" s="227"/>
      <c r="AR14" s="227"/>
      <c r="AS14" s="227"/>
      <c r="AT14" s="222"/>
      <c r="AU14" s="35"/>
      <c r="AV14" t="s">
        <v>36</v>
      </c>
      <c r="AZ14" s="223" t="str">
        <f>IF(B16="","",B16+1)</f>
        <v/>
      </c>
      <c r="BA14" s="223"/>
      <c r="BB14" s="223"/>
      <c r="BC14" s="223"/>
      <c r="BD14" s="223"/>
      <c r="BE14" s="223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46" t="str">
        <f>IF('Notifiche delle nascite'!A11="","",'Notifiche delle nascite'!A11)</f>
        <v/>
      </c>
      <c r="C16" s="247"/>
      <c r="D16" s="247"/>
      <c r="E16" s="247"/>
      <c r="F16" s="247"/>
      <c r="G16" s="247"/>
      <c r="H16" s="247"/>
      <c r="J16" s="234"/>
      <c r="K16" s="251"/>
      <c r="N16" s="31"/>
      <c r="R16" s="20"/>
      <c r="Z16" t="s">
        <v>37</v>
      </c>
      <c r="AF16" s="24"/>
      <c r="AG16" s="21"/>
      <c r="AH16" s="21"/>
      <c r="AI16" s="21"/>
      <c r="AJ16" s="21"/>
      <c r="AK16" t="s">
        <v>35</v>
      </c>
      <c r="AN16" s="24"/>
      <c r="AO16" s="24"/>
      <c r="AP16" s="223" t="str">
        <f>IF(B16="","",B16+35)</f>
        <v/>
      </c>
      <c r="AQ16" s="227"/>
      <c r="AR16" s="227"/>
      <c r="AS16" s="227"/>
      <c r="AT16" s="222"/>
      <c r="AU16" s="35"/>
      <c r="AV16" t="s">
        <v>36</v>
      </c>
      <c r="AZ16" s="223" t="str">
        <f>IF(B16="","",B16+45)</f>
        <v/>
      </c>
      <c r="BA16" s="223"/>
      <c r="BB16" s="223"/>
      <c r="BC16" s="223"/>
      <c r="BD16" s="223"/>
      <c r="BE16" s="223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15</v>
      </c>
      <c r="J18" t="s">
        <v>38</v>
      </c>
      <c r="N18" s="31"/>
      <c r="R18" s="20"/>
      <c r="Z18" t="s">
        <v>39</v>
      </c>
      <c r="AF18" s="24"/>
      <c r="AG18" s="21"/>
      <c r="AH18" s="21"/>
      <c r="AI18" s="21"/>
      <c r="AJ18" s="21"/>
      <c r="AK18" t="s">
        <v>35</v>
      </c>
      <c r="AN18" s="24"/>
      <c r="AO18" s="21"/>
      <c r="AP18" s="223" t="str">
        <f>IF(B16="","",B16+85)</f>
        <v/>
      </c>
      <c r="AQ18" s="227"/>
      <c r="AR18" s="227"/>
      <c r="AS18" s="227"/>
      <c r="AT18" s="222"/>
      <c r="AU18" s="35"/>
      <c r="AV18" t="s">
        <v>36</v>
      </c>
      <c r="AZ18" s="223" t="str">
        <f>IF(B16="","",B16+95)</f>
        <v/>
      </c>
      <c r="BA18" s="223"/>
      <c r="BB18" s="223"/>
      <c r="BC18" s="223"/>
      <c r="BD18" s="223"/>
      <c r="BE18" s="223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40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196" t="s">
        <v>20</v>
      </c>
      <c r="C24" s="196"/>
      <c r="D24" s="196"/>
      <c r="E24" s="196"/>
      <c r="F24" s="196"/>
      <c r="G24" s="196"/>
      <c r="H24" s="196"/>
      <c r="J24" s="254" t="s">
        <v>21</v>
      </c>
      <c r="K24" s="254"/>
      <c r="L24" s="254"/>
      <c r="M24" s="254"/>
      <c r="N24" s="254"/>
      <c r="O24" s="254"/>
      <c r="P24" s="254"/>
      <c r="R24" s="237" t="s">
        <v>22</v>
      </c>
      <c r="S24" s="238"/>
      <c r="T24" s="238"/>
      <c r="U24" s="239"/>
      <c r="W24" s="221" t="s">
        <v>42</v>
      </c>
      <c r="X24" s="221"/>
      <c r="Y24" s="221"/>
      <c r="Z24" s="221"/>
      <c r="AA24" s="221"/>
      <c r="AB24" s="221"/>
      <c r="AC24" s="222"/>
      <c r="AD24" s="222"/>
      <c r="AE24" s="21"/>
      <c r="AF24" s="221" t="s">
        <v>43</v>
      </c>
      <c r="AG24" s="221"/>
      <c r="AH24" s="221"/>
      <c r="AI24" s="221"/>
      <c r="AJ24" s="221"/>
      <c r="AK24" s="221"/>
      <c r="AL24" s="222"/>
      <c r="AM24" s="222"/>
      <c r="AO24" s="221" t="s">
        <v>44</v>
      </c>
      <c r="AP24" s="221"/>
      <c r="AQ24" s="221"/>
      <c r="AR24" s="221"/>
      <c r="AS24" s="221"/>
      <c r="AT24" s="221"/>
      <c r="AU24" s="222"/>
      <c r="AV24" s="222"/>
      <c r="AW24" s="21"/>
      <c r="AX24" s="221" t="s">
        <v>45</v>
      </c>
      <c r="AY24" s="221"/>
      <c r="AZ24" s="221"/>
      <c r="BA24" s="221"/>
      <c r="BB24" s="221"/>
      <c r="BC24" s="221"/>
      <c r="BD24" s="222"/>
      <c r="BE24" s="222"/>
      <c r="BF24" s="31"/>
    </row>
    <row r="25" spans="1:58" x14ac:dyDescent="0.15">
      <c r="A25" s="20"/>
      <c r="B25" s="196"/>
      <c r="C25" s="196"/>
      <c r="D25" s="196"/>
      <c r="E25" s="196"/>
      <c r="F25" s="196"/>
      <c r="G25" s="196"/>
      <c r="H25" s="196"/>
      <c r="J25" s="254"/>
      <c r="K25" s="254"/>
      <c r="L25" s="254"/>
      <c r="M25" s="254"/>
      <c r="N25" s="254"/>
      <c r="O25" s="254"/>
      <c r="P25" s="254"/>
      <c r="R25" s="240"/>
      <c r="S25" s="241"/>
      <c r="T25" s="241"/>
      <c r="U25" s="242"/>
      <c r="W25" s="221" t="s">
        <v>46</v>
      </c>
      <c r="X25" s="221"/>
      <c r="Y25" s="221"/>
      <c r="Z25" s="222" t="s">
        <v>47</v>
      </c>
      <c r="AA25" s="222"/>
      <c r="AB25" s="222"/>
      <c r="AC25" s="222"/>
      <c r="AD25" s="222"/>
      <c r="AE25" s="21"/>
      <c r="AF25" s="221" t="s">
        <v>46</v>
      </c>
      <c r="AG25" s="221"/>
      <c r="AH25" s="221"/>
      <c r="AI25" s="222" t="s">
        <v>47</v>
      </c>
      <c r="AJ25" s="222"/>
      <c r="AK25" s="222"/>
      <c r="AL25" s="222"/>
      <c r="AM25" s="222"/>
      <c r="AO25" s="221" t="s">
        <v>46</v>
      </c>
      <c r="AP25" s="221"/>
      <c r="AQ25" s="221"/>
      <c r="AR25" s="222" t="s">
        <v>47</v>
      </c>
      <c r="AS25" s="222"/>
      <c r="AT25" s="222"/>
      <c r="AU25" s="222"/>
      <c r="AV25" s="222"/>
      <c r="AW25" s="21"/>
      <c r="AX25" s="221" t="s">
        <v>46</v>
      </c>
      <c r="AY25" s="221"/>
      <c r="AZ25" s="221"/>
      <c r="BA25" s="222" t="s">
        <v>47</v>
      </c>
      <c r="BB25" s="222"/>
      <c r="BC25" s="222"/>
      <c r="BD25" s="222"/>
      <c r="BE25" s="222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33" t="str">
        <f>IF('Notifiche delle nascite'!G11="","",'Notifiche delle nascite'!G11)</f>
        <v/>
      </c>
      <c r="C27" s="233"/>
      <c r="D27" s="233"/>
      <c r="E27" s="233"/>
      <c r="F27" s="233"/>
      <c r="G27" s="233"/>
      <c r="H27" s="233"/>
      <c r="J27" s="233" t="str">
        <f>IF('Notifiche delle nascite'!H11="","",'Notifiche delle nascite'!H11)</f>
        <v/>
      </c>
      <c r="K27" s="233"/>
      <c r="L27" s="233"/>
      <c r="M27" s="233"/>
      <c r="N27" s="233"/>
      <c r="O27" s="233"/>
      <c r="P27" s="233"/>
      <c r="R27" s="229" t="str">
        <f>IF('Notifiche delle nascite'!I11="","",'Notifiche delle nascite'!I11)</f>
        <v/>
      </c>
      <c r="S27" s="230"/>
      <c r="T27" s="231"/>
      <c r="U27" s="232"/>
      <c r="W27" s="255"/>
      <c r="X27" s="255"/>
      <c r="Y27" s="255"/>
      <c r="Z27" s="256"/>
      <c r="AA27" s="256"/>
      <c r="AB27" s="256"/>
      <c r="AC27" s="257"/>
      <c r="AD27" s="257"/>
      <c r="AE27" s="23"/>
      <c r="AF27" s="255"/>
      <c r="AG27" s="255"/>
      <c r="AH27" s="255"/>
      <c r="AI27" s="256"/>
      <c r="AJ27" s="256"/>
      <c r="AK27" s="256"/>
      <c r="AL27" s="257"/>
      <c r="AM27" s="257"/>
      <c r="AO27" s="255"/>
      <c r="AP27" s="255"/>
      <c r="AQ27" s="255"/>
      <c r="AR27" s="256"/>
      <c r="AS27" s="256"/>
      <c r="AT27" s="256"/>
      <c r="AU27" s="257"/>
      <c r="AV27" s="257"/>
      <c r="AW27" s="22"/>
      <c r="AX27" s="255"/>
      <c r="AY27" s="255"/>
      <c r="AZ27" s="255"/>
      <c r="BA27" s="256"/>
      <c r="BB27" s="256"/>
      <c r="BC27" s="256"/>
      <c r="BD27" s="257"/>
      <c r="BE27" s="257"/>
      <c r="BF27" s="31"/>
    </row>
    <row r="28" spans="1:58" ht="18.75" customHeight="1" x14ac:dyDescent="0.15">
      <c r="A28" s="20"/>
      <c r="B28" s="233" t="str">
        <f>IF('Notifiche delle nascite'!G12="","",'Notifiche delle nascite'!G12)</f>
        <v/>
      </c>
      <c r="C28" s="233"/>
      <c r="D28" s="233"/>
      <c r="E28" s="233"/>
      <c r="F28" s="233"/>
      <c r="G28" s="233"/>
      <c r="H28" s="233"/>
      <c r="J28" s="233" t="str">
        <f>IF('Notifiche delle nascite'!H12="","",'Notifiche delle nascite'!H12)</f>
        <v/>
      </c>
      <c r="K28" s="233"/>
      <c r="L28" s="233"/>
      <c r="M28" s="233"/>
      <c r="N28" s="233"/>
      <c r="O28" s="233"/>
      <c r="P28" s="233"/>
      <c r="R28" s="229" t="str">
        <f>IF('Notifiche delle nascite'!I12="","",'Notifiche delle nascite'!I12)</f>
        <v/>
      </c>
      <c r="S28" s="230"/>
      <c r="T28" s="231"/>
      <c r="U28" s="232"/>
      <c r="W28" s="255"/>
      <c r="X28" s="255"/>
      <c r="Y28" s="255"/>
      <c r="Z28" s="256"/>
      <c r="AA28" s="256"/>
      <c r="AB28" s="256"/>
      <c r="AC28" s="257"/>
      <c r="AD28" s="257"/>
      <c r="AE28" s="23"/>
      <c r="AF28" s="255"/>
      <c r="AG28" s="255"/>
      <c r="AH28" s="255"/>
      <c r="AI28" s="256"/>
      <c r="AJ28" s="256"/>
      <c r="AK28" s="256"/>
      <c r="AL28" s="257"/>
      <c r="AM28" s="257"/>
      <c r="AO28" s="255"/>
      <c r="AP28" s="255"/>
      <c r="AQ28" s="255"/>
      <c r="AR28" s="256"/>
      <c r="AS28" s="256"/>
      <c r="AT28" s="256"/>
      <c r="AU28" s="257"/>
      <c r="AV28" s="257"/>
      <c r="AW28" s="22"/>
      <c r="AX28" s="255"/>
      <c r="AY28" s="255"/>
      <c r="AZ28" s="255"/>
      <c r="BA28" s="256"/>
      <c r="BB28" s="256"/>
      <c r="BC28" s="256"/>
      <c r="BD28" s="257"/>
      <c r="BE28" s="257"/>
      <c r="BF28" s="31"/>
    </row>
    <row r="29" spans="1:58" ht="18.75" customHeight="1" x14ac:dyDescent="0.15">
      <c r="A29" s="20"/>
      <c r="B29" s="233" t="str">
        <f>IF('Notifiche delle nascite'!G13="","",'Notifiche delle nascite'!G13)</f>
        <v/>
      </c>
      <c r="C29" s="233"/>
      <c r="D29" s="233"/>
      <c r="E29" s="233"/>
      <c r="F29" s="233"/>
      <c r="G29" s="233"/>
      <c r="H29" s="233"/>
      <c r="J29" s="233" t="str">
        <f>IF('Notifiche delle nascite'!H13="","",'Notifiche delle nascite'!H13)</f>
        <v/>
      </c>
      <c r="K29" s="233"/>
      <c r="L29" s="233"/>
      <c r="M29" s="233"/>
      <c r="N29" s="233"/>
      <c r="O29" s="233"/>
      <c r="P29" s="233"/>
      <c r="R29" s="229" t="str">
        <f>IF('Notifiche delle nascite'!I13="","",'Notifiche delle nascite'!I13)</f>
        <v/>
      </c>
      <c r="S29" s="230"/>
      <c r="T29" s="231"/>
      <c r="U29" s="232"/>
      <c r="W29" s="255"/>
      <c r="X29" s="255"/>
      <c r="Y29" s="255"/>
      <c r="Z29" s="256"/>
      <c r="AA29" s="256"/>
      <c r="AB29" s="256"/>
      <c r="AC29" s="257"/>
      <c r="AD29" s="257"/>
      <c r="AE29" s="23"/>
      <c r="AF29" s="255"/>
      <c r="AG29" s="255"/>
      <c r="AH29" s="255"/>
      <c r="AI29" s="256"/>
      <c r="AJ29" s="256"/>
      <c r="AK29" s="256"/>
      <c r="AL29" s="257"/>
      <c r="AM29" s="257"/>
      <c r="AO29" s="255"/>
      <c r="AP29" s="255"/>
      <c r="AQ29" s="255"/>
      <c r="AR29" s="256"/>
      <c r="AS29" s="256"/>
      <c r="AT29" s="256"/>
      <c r="AU29" s="257"/>
      <c r="AV29" s="257"/>
      <c r="AW29" s="22"/>
      <c r="AX29" s="255"/>
      <c r="AY29" s="255"/>
      <c r="AZ29" s="255"/>
      <c r="BA29" s="256"/>
      <c r="BB29" s="256"/>
      <c r="BC29" s="256"/>
      <c r="BD29" s="257"/>
      <c r="BE29" s="25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X29:AZ29"/>
    <mergeCell ref="BA29:BE29"/>
    <mergeCell ref="B29:H29"/>
    <mergeCell ref="J29:P29"/>
    <mergeCell ref="R29:U29"/>
    <mergeCell ref="W29:Y29"/>
    <mergeCell ref="Z29:AD29"/>
    <mergeCell ref="AF29:AH29"/>
    <mergeCell ref="AF28:AH28"/>
    <mergeCell ref="AI28:AM28"/>
    <mergeCell ref="AO28:AQ28"/>
    <mergeCell ref="AR28:AV28"/>
    <mergeCell ref="AI29:AM29"/>
    <mergeCell ref="AO29:AQ29"/>
    <mergeCell ref="AR29:AV29"/>
    <mergeCell ref="AX28:AZ28"/>
    <mergeCell ref="BA28:BE28"/>
    <mergeCell ref="AI27:AM27"/>
    <mergeCell ref="AO27:AQ27"/>
    <mergeCell ref="AR27:AV27"/>
    <mergeCell ref="AX27:AZ27"/>
    <mergeCell ref="BA27:BE27"/>
    <mergeCell ref="B28:H28"/>
    <mergeCell ref="J28:P28"/>
    <mergeCell ref="R28:U28"/>
    <mergeCell ref="W28:Y28"/>
    <mergeCell ref="Z28:AD28"/>
    <mergeCell ref="B27:H27"/>
    <mergeCell ref="J27:P27"/>
    <mergeCell ref="R27:U27"/>
    <mergeCell ref="W27:Y27"/>
    <mergeCell ref="Z27:AD27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4:H25"/>
    <mergeCell ref="J24:P25"/>
    <mergeCell ref="R24:U25"/>
    <mergeCell ref="W24:AD24"/>
    <mergeCell ref="AF24:AM24"/>
    <mergeCell ref="B16:H16"/>
    <mergeCell ref="J16:K16"/>
    <mergeCell ref="AP16:AT16"/>
    <mergeCell ref="AZ16:BE16"/>
    <mergeCell ref="AP18:AT18"/>
    <mergeCell ref="AZ18:BE18"/>
    <mergeCell ref="AZ14:BE14"/>
    <mergeCell ref="B9:H9"/>
    <mergeCell ref="J9:P9"/>
    <mergeCell ref="R9:X9"/>
    <mergeCell ref="AA9:AC9"/>
    <mergeCell ref="AP14:AT1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&amp;L&amp;8Notifica della nascita e ECS&amp;C&amp;8Version 1.4/ 2026&amp;R&amp;8mf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BJ41"/>
  <sheetViews>
    <sheetView view="pageLayout" zoomScaleNormal="100" workbookViewId="0">
      <selection sqref="A1:BF42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132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33" t="str">
        <f>IF('Notifiche delle nascite'!C14="","",'Notifiche delle nascite'!C14)</f>
        <v/>
      </c>
      <c r="C9" s="233"/>
      <c r="D9" s="233"/>
      <c r="E9" s="233"/>
      <c r="F9" s="233"/>
      <c r="G9" s="233"/>
      <c r="H9" s="233"/>
      <c r="J9" s="246" t="str">
        <f>IF('Notifiche delle nascite'!B14="","",'Notifiche delle nascite'!B14)</f>
        <v/>
      </c>
      <c r="K9" s="247"/>
      <c r="L9" s="247"/>
      <c r="M9" s="247"/>
      <c r="N9" s="247"/>
      <c r="O9" s="247"/>
      <c r="P9" s="247"/>
      <c r="R9" s="248"/>
      <c r="S9" s="249"/>
      <c r="T9" s="249"/>
      <c r="U9" s="249"/>
      <c r="V9" s="249"/>
      <c r="W9" s="249"/>
      <c r="X9" s="250"/>
      <c r="AA9" s="234"/>
      <c r="AB9" s="235"/>
      <c r="AC9" s="236"/>
      <c r="BF9" s="31"/>
    </row>
    <row r="10" spans="1:62" x14ac:dyDescent="0.15">
      <c r="A10" s="20"/>
      <c r="B10" t="s">
        <v>28</v>
      </c>
      <c r="J10" t="s">
        <v>29</v>
      </c>
      <c r="R10" t="s">
        <v>30</v>
      </c>
      <c r="AA10" t="s">
        <v>31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32</v>
      </c>
      <c r="N14" s="31"/>
      <c r="R14" s="20"/>
      <c r="S14" s="1" t="s">
        <v>33</v>
      </c>
      <c r="Z14" t="s">
        <v>34</v>
      </c>
      <c r="AF14" s="24"/>
      <c r="AG14" s="21"/>
      <c r="AH14" s="21"/>
      <c r="AI14" s="21"/>
      <c r="AJ14" s="21"/>
      <c r="AK14" t="s">
        <v>35</v>
      </c>
      <c r="AN14" s="24"/>
      <c r="AO14" s="21"/>
      <c r="AP14" s="223" t="str">
        <f>IF(B16="","",B16)</f>
        <v/>
      </c>
      <c r="AQ14" s="227"/>
      <c r="AR14" s="227"/>
      <c r="AS14" s="227"/>
      <c r="AT14" s="222"/>
      <c r="AU14" s="35"/>
      <c r="AV14" t="s">
        <v>36</v>
      </c>
      <c r="AZ14" s="223" t="str">
        <f>IF(B16="","",B16+1)</f>
        <v/>
      </c>
      <c r="BA14" s="223"/>
      <c r="BB14" s="223"/>
      <c r="BC14" s="223"/>
      <c r="BD14" s="223"/>
      <c r="BE14" s="223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46" t="str">
        <f>IF('Notifiche delle nascite'!A14="","",'Notifiche delle nascite'!A14)</f>
        <v/>
      </c>
      <c r="C16" s="247"/>
      <c r="D16" s="247"/>
      <c r="E16" s="247"/>
      <c r="F16" s="247"/>
      <c r="G16" s="247"/>
      <c r="H16" s="247"/>
      <c r="J16" s="234"/>
      <c r="K16" s="251"/>
      <c r="N16" s="31"/>
      <c r="R16" s="20"/>
      <c r="Z16" t="s">
        <v>37</v>
      </c>
      <c r="AF16" s="24"/>
      <c r="AG16" s="21"/>
      <c r="AH16" s="21"/>
      <c r="AI16" s="21"/>
      <c r="AJ16" s="21"/>
      <c r="AK16" t="s">
        <v>35</v>
      </c>
      <c r="AN16" s="24"/>
      <c r="AO16" s="24"/>
      <c r="AP16" s="223" t="str">
        <f>IF(B16="","",B16+35)</f>
        <v/>
      </c>
      <c r="AQ16" s="227"/>
      <c r="AR16" s="227"/>
      <c r="AS16" s="227"/>
      <c r="AT16" s="222"/>
      <c r="AU16" s="35"/>
      <c r="AV16" t="s">
        <v>36</v>
      </c>
      <c r="AZ16" s="223" t="str">
        <f>IF(B16="","",B16+45)</f>
        <v/>
      </c>
      <c r="BA16" s="223"/>
      <c r="BB16" s="223"/>
      <c r="BC16" s="223"/>
      <c r="BD16" s="223"/>
      <c r="BE16" s="223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15</v>
      </c>
      <c r="J18" t="s">
        <v>38</v>
      </c>
      <c r="N18" s="31"/>
      <c r="R18" s="20"/>
      <c r="Z18" t="s">
        <v>39</v>
      </c>
      <c r="AF18" s="24"/>
      <c r="AG18" s="21"/>
      <c r="AH18" s="21"/>
      <c r="AI18" s="21"/>
      <c r="AJ18" s="21"/>
      <c r="AK18" t="s">
        <v>35</v>
      </c>
      <c r="AN18" s="24"/>
      <c r="AO18" s="21"/>
      <c r="AP18" s="223" t="str">
        <f>IF(B16="","",B16+85)</f>
        <v/>
      </c>
      <c r="AQ18" s="227"/>
      <c r="AR18" s="227"/>
      <c r="AS18" s="227"/>
      <c r="AT18" s="222"/>
      <c r="AU18" s="35"/>
      <c r="AV18" t="s">
        <v>36</v>
      </c>
      <c r="AZ18" s="223" t="str">
        <f>IF(B16="","",B16+95)</f>
        <v/>
      </c>
      <c r="BA18" s="223"/>
      <c r="BB18" s="223"/>
      <c r="BC18" s="223"/>
      <c r="BD18" s="223"/>
      <c r="BE18" s="223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40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196" t="s">
        <v>20</v>
      </c>
      <c r="C24" s="196"/>
      <c r="D24" s="196"/>
      <c r="E24" s="196"/>
      <c r="F24" s="196"/>
      <c r="G24" s="196"/>
      <c r="H24" s="196"/>
      <c r="J24" s="254" t="s">
        <v>21</v>
      </c>
      <c r="K24" s="254"/>
      <c r="L24" s="254"/>
      <c r="M24" s="254"/>
      <c r="N24" s="254"/>
      <c r="O24" s="254"/>
      <c r="P24" s="254"/>
      <c r="R24" s="237" t="s">
        <v>22</v>
      </c>
      <c r="S24" s="238"/>
      <c r="T24" s="238"/>
      <c r="U24" s="239"/>
      <c r="W24" s="221" t="s">
        <v>42</v>
      </c>
      <c r="X24" s="221"/>
      <c r="Y24" s="221"/>
      <c r="Z24" s="221"/>
      <c r="AA24" s="221"/>
      <c r="AB24" s="221"/>
      <c r="AC24" s="222"/>
      <c r="AD24" s="222"/>
      <c r="AE24" s="21"/>
      <c r="AF24" s="221" t="s">
        <v>43</v>
      </c>
      <c r="AG24" s="221"/>
      <c r="AH24" s="221"/>
      <c r="AI24" s="221"/>
      <c r="AJ24" s="221"/>
      <c r="AK24" s="221"/>
      <c r="AL24" s="222"/>
      <c r="AM24" s="222"/>
      <c r="AO24" s="221" t="s">
        <v>44</v>
      </c>
      <c r="AP24" s="221"/>
      <c r="AQ24" s="221"/>
      <c r="AR24" s="221"/>
      <c r="AS24" s="221"/>
      <c r="AT24" s="221"/>
      <c r="AU24" s="222"/>
      <c r="AV24" s="222"/>
      <c r="AW24" s="21"/>
      <c r="AX24" s="221" t="s">
        <v>45</v>
      </c>
      <c r="AY24" s="221"/>
      <c r="AZ24" s="221"/>
      <c r="BA24" s="221"/>
      <c r="BB24" s="221"/>
      <c r="BC24" s="221"/>
      <c r="BD24" s="222"/>
      <c r="BE24" s="222"/>
      <c r="BF24" s="31"/>
    </row>
    <row r="25" spans="1:58" x14ac:dyDescent="0.15">
      <c r="A25" s="20"/>
      <c r="B25" s="196"/>
      <c r="C25" s="196"/>
      <c r="D25" s="196"/>
      <c r="E25" s="196"/>
      <c r="F25" s="196"/>
      <c r="G25" s="196"/>
      <c r="H25" s="196"/>
      <c r="J25" s="254"/>
      <c r="K25" s="254"/>
      <c r="L25" s="254"/>
      <c r="M25" s="254"/>
      <c r="N25" s="254"/>
      <c r="O25" s="254"/>
      <c r="P25" s="254"/>
      <c r="R25" s="240"/>
      <c r="S25" s="241"/>
      <c r="T25" s="241"/>
      <c r="U25" s="242"/>
      <c r="W25" s="221" t="s">
        <v>46</v>
      </c>
      <c r="X25" s="221"/>
      <c r="Y25" s="221"/>
      <c r="Z25" s="222" t="s">
        <v>47</v>
      </c>
      <c r="AA25" s="222"/>
      <c r="AB25" s="222"/>
      <c r="AC25" s="222"/>
      <c r="AD25" s="222"/>
      <c r="AE25" s="21"/>
      <c r="AF25" s="221" t="s">
        <v>46</v>
      </c>
      <c r="AG25" s="221"/>
      <c r="AH25" s="221"/>
      <c r="AI25" s="222" t="s">
        <v>47</v>
      </c>
      <c r="AJ25" s="222"/>
      <c r="AK25" s="222"/>
      <c r="AL25" s="222"/>
      <c r="AM25" s="222"/>
      <c r="AO25" s="221" t="s">
        <v>46</v>
      </c>
      <c r="AP25" s="221"/>
      <c r="AQ25" s="221"/>
      <c r="AR25" s="222" t="s">
        <v>47</v>
      </c>
      <c r="AS25" s="222"/>
      <c r="AT25" s="222"/>
      <c r="AU25" s="222"/>
      <c r="AV25" s="222"/>
      <c r="AW25" s="21"/>
      <c r="AX25" s="221" t="s">
        <v>46</v>
      </c>
      <c r="AY25" s="221"/>
      <c r="AZ25" s="221"/>
      <c r="BA25" s="222" t="s">
        <v>47</v>
      </c>
      <c r="BB25" s="222"/>
      <c r="BC25" s="222"/>
      <c r="BD25" s="222"/>
      <c r="BE25" s="222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33" t="str">
        <f>IF('Notifiche delle nascite'!G14="","",'Notifiche delle nascite'!G14)</f>
        <v/>
      </c>
      <c r="C27" s="233"/>
      <c r="D27" s="233"/>
      <c r="E27" s="233"/>
      <c r="F27" s="233"/>
      <c r="G27" s="233"/>
      <c r="H27" s="233"/>
      <c r="J27" s="233" t="str">
        <f>IF('Notifiche delle nascite'!H14="","",'Notifiche delle nascite'!H14)</f>
        <v/>
      </c>
      <c r="K27" s="233"/>
      <c r="L27" s="233"/>
      <c r="M27" s="233"/>
      <c r="N27" s="233"/>
      <c r="O27" s="233"/>
      <c r="P27" s="233"/>
      <c r="R27" s="229" t="str">
        <f>IF('Notifiche delle nascite'!I14="","",'Notifiche delle nascite'!I14)</f>
        <v/>
      </c>
      <c r="S27" s="230"/>
      <c r="T27" s="231"/>
      <c r="U27" s="232"/>
      <c r="W27" s="255"/>
      <c r="X27" s="255"/>
      <c r="Y27" s="255"/>
      <c r="Z27" s="256"/>
      <c r="AA27" s="256"/>
      <c r="AB27" s="256"/>
      <c r="AC27" s="257"/>
      <c r="AD27" s="257"/>
      <c r="AE27" s="23"/>
      <c r="AF27" s="255"/>
      <c r="AG27" s="255"/>
      <c r="AH27" s="255"/>
      <c r="AI27" s="256"/>
      <c r="AJ27" s="256"/>
      <c r="AK27" s="256"/>
      <c r="AL27" s="257"/>
      <c r="AM27" s="257"/>
      <c r="AO27" s="255"/>
      <c r="AP27" s="255"/>
      <c r="AQ27" s="255"/>
      <c r="AR27" s="256"/>
      <c r="AS27" s="256"/>
      <c r="AT27" s="256"/>
      <c r="AU27" s="257"/>
      <c r="AV27" s="257"/>
      <c r="AW27" s="22"/>
      <c r="AX27" s="255"/>
      <c r="AY27" s="255"/>
      <c r="AZ27" s="255"/>
      <c r="BA27" s="256"/>
      <c r="BB27" s="256"/>
      <c r="BC27" s="256"/>
      <c r="BD27" s="257"/>
      <c r="BE27" s="257"/>
      <c r="BF27" s="31"/>
    </row>
    <row r="28" spans="1:58" ht="18.75" customHeight="1" x14ac:dyDescent="0.15">
      <c r="A28" s="20"/>
      <c r="B28" s="233" t="str">
        <f>IF('Notifiche delle nascite'!G15="","",'Notifiche delle nascite'!G15)</f>
        <v/>
      </c>
      <c r="C28" s="233"/>
      <c r="D28" s="233"/>
      <c r="E28" s="233"/>
      <c r="F28" s="233"/>
      <c r="G28" s="233"/>
      <c r="H28" s="233"/>
      <c r="J28" s="233" t="str">
        <f>IF('Notifiche delle nascite'!H15="","",'Notifiche delle nascite'!H15)</f>
        <v/>
      </c>
      <c r="K28" s="233"/>
      <c r="L28" s="233"/>
      <c r="M28" s="233"/>
      <c r="N28" s="233"/>
      <c r="O28" s="233"/>
      <c r="P28" s="233"/>
      <c r="R28" s="229" t="str">
        <f>IF('Notifiche delle nascite'!I15="","",'Notifiche delle nascite'!I15)</f>
        <v/>
      </c>
      <c r="S28" s="230"/>
      <c r="T28" s="231"/>
      <c r="U28" s="232"/>
      <c r="W28" s="255"/>
      <c r="X28" s="255"/>
      <c r="Y28" s="255"/>
      <c r="Z28" s="256"/>
      <c r="AA28" s="256"/>
      <c r="AB28" s="256"/>
      <c r="AC28" s="257"/>
      <c r="AD28" s="257"/>
      <c r="AE28" s="23"/>
      <c r="AF28" s="255"/>
      <c r="AG28" s="255"/>
      <c r="AH28" s="255"/>
      <c r="AI28" s="256"/>
      <c r="AJ28" s="256"/>
      <c r="AK28" s="256"/>
      <c r="AL28" s="257"/>
      <c r="AM28" s="257"/>
      <c r="AO28" s="255"/>
      <c r="AP28" s="255"/>
      <c r="AQ28" s="255"/>
      <c r="AR28" s="256"/>
      <c r="AS28" s="256"/>
      <c r="AT28" s="256"/>
      <c r="AU28" s="257"/>
      <c r="AV28" s="257"/>
      <c r="AW28" s="22"/>
      <c r="AX28" s="255"/>
      <c r="AY28" s="255"/>
      <c r="AZ28" s="255"/>
      <c r="BA28" s="256"/>
      <c r="BB28" s="256"/>
      <c r="BC28" s="256"/>
      <c r="BD28" s="257"/>
      <c r="BE28" s="257"/>
      <c r="BF28" s="31"/>
    </row>
    <row r="29" spans="1:58" ht="18.75" customHeight="1" x14ac:dyDescent="0.15">
      <c r="A29" s="20"/>
      <c r="B29" s="233" t="str">
        <f>IF('Notifiche delle nascite'!G16="","",'Notifiche delle nascite'!G16)</f>
        <v/>
      </c>
      <c r="C29" s="233"/>
      <c r="D29" s="233"/>
      <c r="E29" s="233"/>
      <c r="F29" s="233"/>
      <c r="G29" s="233"/>
      <c r="H29" s="233"/>
      <c r="J29" s="233" t="str">
        <f>IF('Notifiche delle nascite'!H16="","",'Notifiche delle nascite'!H16)</f>
        <v/>
      </c>
      <c r="K29" s="233"/>
      <c r="L29" s="233"/>
      <c r="M29" s="233"/>
      <c r="N29" s="233"/>
      <c r="O29" s="233"/>
      <c r="P29" s="233"/>
      <c r="R29" s="229" t="str">
        <f>IF('Notifiche delle nascite'!I16="","",'Notifiche delle nascite'!I16)</f>
        <v/>
      </c>
      <c r="S29" s="230"/>
      <c r="T29" s="231"/>
      <c r="U29" s="232"/>
      <c r="W29" s="255"/>
      <c r="X29" s="255"/>
      <c r="Y29" s="255"/>
      <c r="Z29" s="256"/>
      <c r="AA29" s="256"/>
      <c r="AB29" s="256"/>
      <c r="AC29" s="257"/>
      <c r="AD29" s="257"/>
      <c r="AE29" s="23"/>
      <c r="AF29" s="255"/>
      <c r="AG29" s="255"/>
      <c r="AH29" s="255"/>
      <c r="AI29" s="256"/>
      <c r="AJ29" s="256"/>
      <c r="AK29" s="256"/>
      <c r="AL29" s="257"/>
      <c r="AM29" s="257"/>
      <c r="AO29" s="255"/>
      <c r="AP29" s="255"/>
      <c r="AQ29" s="255"/>
      <c r="AR29" s="256"/>
      <c r="AS29" s="256"/>
      <c r="AT29" s="256"/>
      <c r="AU29" s="257"/>
      <c r="AV29" s="257"/>
      <c r="AW29" s="22"/>
      <c r="AX29" s="255"/>
      <c r="AY29" s="255"/>
      <c r="AZ29" s="255"/>
      <c r="BA29" s="256"/>
      <c r="BB29" s="256"/>
      <c r="BC29" s="256"/>
      <c r="BD29" s="257"/>
      <c r="BE29" s="25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X29:AZ29"/>
    <mergeCell ref="BA29:BE29"/>
    <mergeCell ref="B29:H29"/>
    <mergeCell ref="J29:P29"/>
    <mergeCell ref="R29:U29"/>
    <mergeCell ref="W29:Y29"/>
    <mergeCell ref="Z29:AD29"/>
    <mergeCell ref="AF29:AH29"/>
    <mergeCell ref="AF28:AH28"/>
    <mergeCell ref="AI28:AM28"/>
    <mergeCell ref="AO28:AQ28"/>
    <mergeCell ref="AR28:AV28"/>
    <mergeCell ref="AI29:AM29"/>
    <mergeCell ref="AO29:AQ29"/>
    <mergeCell ref="AR29:AV29"/>
    <mergeCell ref="AX28:AZ28"/>
    <mergeCell ref="BA28:BE28"/>
    <mergeCell ref="AI27:AM27"/>
    <mergeCell ref="AO27:AQ27"/>
    <mergeCell ref="AR27:AV27"/>
    <mergeCell ref="AX27:AZ27"/>
    <mergeCell ref="BA27:BE27"/>
    <mergeCell ref="B28:H28"/>
    <mergeCell ref="J28:P28"/>
    <mergeCell ref="R28:U28"/>
    <mergeCell ref="W28:Y28"/>
    <mergeCell ref="Z28:AD28"/>
    <mergeCell ref="B27:H27"/>
    <mergeCell ref="J27:P27"/>
    <mergeCell ref="R27:U27"/>
    <mergeCell ref="W27:Y27"/>
    <mergeCell ref="Z27:AD27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4:H25"/>
    <mergeCell ref="J24:P25"/>
    <mergeCell ref="R24:U25"/>
    <mergeCell ref="W24:AD24"/>
    <mergeCell ref="AF24:AM24"/>
    <mergeCell ref="B16:H16"/>
    <mergeCell ref="J16:K16"/>
    <mergeCell ref="AP16:AT16"/>
    <mergeCell ref="AZ16:BE16"/>
    <mergeCell ref="AP18:AT18"/>
    <mergeCell ref="AZ18:BE18"/>
    <mergeCell ref="AZ14:BE14"/>
    <mergeCell ref="B9:H9"/>
    <mergeCell ref="J9:P9"/>
    <mergeCell ref="R9:X9"/>
    <mergeCell ref="AA9:AC9"/>
    <mergeCell ref="AP14:AT1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&amp;L&amp;8Notifica della nascita e ECS&amp;C&amp;8Version 1.4/ 2026&amp;R&amp;8mf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BJ41"/>
  <sheetViews>
    <sheetView view="pageLayout" zoomScaleNormal="100" workbookViewId="0">
      <selection activeCell="AA9" sqref="AA9:AC9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132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33" t="str">
        <f>IF('Notifiche delle nascite'!C17="","",'Notifiche delle nascite'!C17)</f>
        <v/>
      </c>
      <c r="C9" s="233"/>
      <c r="D9" s="233"/>
      <c r="E9" s="233"/>
      <c r="F9" s="233"/>
      <c r="G9" s="233"/>
      <c r="H9" s="233"/>
      <c r="J9" s="246" t="str">
        <f>IF('Notifiche delle nascite'!B17="","",'Notifiche delle nascite'!B17)</f>
        <v/>
      </c>
      <c r="K9" s="247"/>
      <c r="L9" s="247"/>
      <c r="M9" s="247"/>
      <c r="N9" s="247"/>
      <c r="O9" s="247"/>
      <c r="P9" s="247"/>
      <c r="R9" s="248"/>
      <c r="S9" s="249"/>
      <c r="T9" s="249"/>
      <c r="U9" s="249"/>
      <c r="V9" s="249"/>
      <c r="W9" s="249"/>
      <c r="X9" s="250"/>
      <c r="AA9" s="234"/>
      <c r="AB9" s="235"/>
      <c r="AC9" s="236"/>
      <c r="BF9" s="31"/>
    </row>
    <row r="10" spans="1:62" x14ac:dyDescent="0.15">
      <c r="A10" s="20"/>
      <c r="B10" t="s">
        <v>28</v>
      </c>
      <c r="J10" t="s">
        <v>29</v>
      </c>
      <c r="R10" t="s">
        <v>30</v>
      </c>
      <c r="AA10" t="s">
        <v>31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32</v>
      </c>
      <c r="N14" s="31"/>
      <c r="R14" s="20"/>
      <c r="S14" s="1" t="s">
        <v>33</v>
      </c>
      <c r="Z14" t="s">
        <v>34</v>
      </c>
      <c r="AF14" s="24"/>
      <c r="AG14" s="21"/>
      <c r="AH14" s="21"/>
      <c r="AI14" s="21"/>
      <c r="AJ14" s="21"/>
      <c r="AK14" t="s">
        <v>35</v>
      </c>
      <c r="AN14" s="24"/>
      <c r="AO14" s="21"/>
      <c r="AP14" s="223" t="str">
        <f>IF(B16="","",B16)</f>
        <v/>
      </c>
      <c r="AQ14" s="227"/>
      <c r="AR14" s="227"/>
      <c r="AS14" s="227"/>
      <c r="AT14" s="222"/>
      <c r="AU14" s="35"/>
      <c r="AV14" t="s">
        <v>36</v>
      </c>
      <c r="AZ14" s="223" t="str">
        <f>IF(B16="","",B16+1)</f>
        <v/>
      </c>
      <c r="BA14" s="223"/>
      <c r="BB14" s="223"/>
      <c r="BC14" s="223"/>
      <c r="BD14" s="223"/>
      <c r="BE14" s="223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46" t="str">
        <f>IF('Notifiche delle nascite'!A17="","",'Notifiche delle nascite'!A17)</f>
        <v/>
      </c>
      <c r="C16" s="247"/>
      <c r="D16" s="247"/>
      <c r="E16" s="247"/>
      <c r="F16" s="247"/>
      <c r="G16" s="247"/>
      <c r="H16" s="247"/>
      <c r="J16" s="234"/>
      <c r="K16" s="251"/>
      <c r="N16" s="31"/>
      <c r="R16" s="20"/>
      <c r="Z16" t="s">
        <v>37</v>
      </c>
      <c r="AF16" s="24"/>
      <c r="AG16" s="21"/>
      <c r="AH16" s="21"/>
      <c r="AI16" s="21"/>
      <c r="AJ16" s="21"/>
      <c r="AK16" t="s">
        <v>35</v>
      </c>
      <c r="AN16" s="24"/>
      <c r="AO16" s="24"/>
      <c r="AP16" s="223" t="str">
        <f>IF(B16="","",B16+35)</f>
        <v/>
      </c>
      <c r="AQ16" s="227"/>
      <c r="AR16" s="227"/>
      <c r="AS16" s="227"/>
      <c r="AT16" s="222"/>
      <c r="AU16" s="35"/>
      <c r="AV16" t="s">
        <v>36</v>
      </c>
      <c r="AZ16" s="223" t="str">
        <f>IF(B16="","",B16+45)</f>
        <v/>
      </c>
      <c r="BA16" s="223"/>
      <c r="BB16" s="223"/>
      <c r="BC16" s="223"/>
      <c r="BD16" s="223"/>
      <c r="BE16" s="223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15</v>
      </c>
      <c r="J18" t="s">
        <v>38</v>
      </c>
      <c r="N18" s="31"/>
      <c r="R18" s="20"/>
      <c r="Z18" t="s">
        <v>39</v>
      </c>
      <c r="AF18" s="24"/>
      <c r="AG18" s="21"/>
      <c r="AH18" s="21"/>
      <c r="AI18" s="21"/>
      <c r="AJ18" s="21"/>
      <c r="AK18" t="s">
        <v>35</v>
      </c>
      <c r="AN18" s="24"/>
      <c r="AO18" s="21"/>
      <c r="AP18" s="223" t="str">
        <f>IF(B16="","",B16+85)</f>
        <v/>
      </c>
      <c r="AQ18" s="227"/>
      <c r="AR18" s="227"/>
      <c r="AS18" s="227"/>
      <c r="AT18" s="222"/>
      <c r="AU18" s="35"/>
      <c r="AV18" t="s">
        <v>36</v>
      </c>
      <c r="AZ18" s="223" t="str">
        <f>IF(B16="","",B16+95)</f>
        <v/>
      </c>
      <c r="BA18" s="223"/>
      <c r="BB18" s="223"/>
      <c r="BC18" s="223"/>
      <c r="BD18" s="223"/>
      <c r="BE18" s="223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40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196" t="s">
        <v>20</v>
      </c>
      <c r="C24" s="196"/>
      <c r="D24" s="196"/>
      <c r="E24" s="196"/>
      <c r="F24" s="196"/>
      <c r="G24" s="196"/>
      <c r="H24" s="196"/>
      <c r="J24" s="254" t="s">
        <v>21</v>
      </c>
      <c r="K24" s="254"/>
      <c r="L24" s="254"/>
      <c r="M24" s="254"/>
      <c r="N24" s="254"/>
      <c r="O24" s="254"/>
      <c r="P24" s="254"/>
      <c r="R24" s="237" t="s">
        <v>22</v>
      </c>
      <c r="S24" s="238"/>
      <c r="T24" s="238"/>
      <c r="U24" s="239"/>
      <c r="W24" s="221" t="s">
        <v>42</v>
      </c>
      <c r="X24" s="221"/>
      <c r="Y24" s="221"/>
      <c r="Z24" s="221"/>
      <c r="AA24" s="221"/>
      <c r="AB24" s="221"/>
      <c r="AC24" s="222"/>
      <c r="AD24" s="222"/>
      <c r="AE24" s="21"/>
      <c r="AF24" s="221" t="s">
        <v>43</v>
      </c>
      <c r="AG24" s="221"/>
      <c r="AH24" s="221"/>
      <c r="AI24" s="221"/>
      <c r="AJ24" s="221"/>
      <c r="AK24" s="221"/>
      <c r="AL24" s="222"/>
      <c r="AM24" s="222"/>
      <c r="AO24" s="221" t="s">
        <v>44</v>
      </c>
      <c r="AP24" s="221"/>
      <c r="AQ24" s="221"/>
      <c r="AR24" s="221"/>
      <c r="AS24" s="221"/>
      <c r="AT24" s="221"/>
      <c r="AU24" s="222"/>
      <c r="AV24" s="222"/>
      <c r="AW24" s="21"/>
      <c r="AX24" s="221" t="s">
        <v>45</v>
      </c>
      <c r="AY24" s="221"/>
      <c r="AZ24" s="221"/>
      <c r="BA24" s="221"/>
      <c r="BB24" s="221"/>
      <c r="BC24" s="221"/>
      <c r="BD24" s="222"/>
      <c r="BE24" s="222"/>
      <c r="BF24" s="31"/>
    </row>
    <row r="25" spans="1:58" x14ac:dyDescent="0.15">
      <c r="A25" s="20"/>
      <c r="B25" s="196"/>
      <c r="C25" s="196"/>
      <c r="D25" s="196"/>
      <c r="E25" s="196"/>
      <c r="F25" s="196"/>
      <c r="G25" s="196"/>
      <c r="H25" s="196"/>
      <c r="J25" s="254"/>
      <c r="K25" s="254"/>
      <c r="L25" s="254"/>
      <c r="M25" s="254"/>
      <c r="N25" s="254"/>
      <c r="O25" s="254"/>
      <c r="P25" s="254"/>
      <c r="R25" s="240"/>
      <c r="S25" s="241"/>
      <c r="T25" s="241"/>
      <c r="U25" s="242"/>
      <c r="W25" s="221" t="s">
        <v>46</v>
      </c>
      <c r="X25" s="221"/>
      <c r="Y25" s="221"/>
      <c r="Z25" s="222" t="s">
        <v>47</v>
      </c>
      <c r="AA25" s="222"/>
      <c r="AB25" s="222"/>
      <c r="AC25" s="222"/>
      <c r="AD25" s="222"/>
      <c r="AE25" s="21"/>
      <c r="AF25" s="221" t="s">
        <v>46</v>
      </c>
      <c r="AG25" s="221"/>
      <c r="AH25" s="221"/>
      <c r="AI25" s="222" t="s">
        <v>47</v>
      </c>
      <c r="AJ25" s="222"/>
      <c r="AK25" s="222"/>
      <c r="AL25" s="222"/>
      <c r="AM25" s="222"/>
      <c r="AO25" s="221" t="s">
        <v>46</v>
      </c>
      <c r="AP25" s="221"/>
      <c r="AQ25" s="221"/>
      <c r="AR25" s="222" t="s">
        <v>47</v>
      </c>
      <c r="AS25" s="222"/>
      <c r="AT25" s="222"/>
      <c r="AU25" s="222"/>
      <c r="AV25" s="222"/>
      <c r="AW25" s="21"/>
      <c r="AX25" s="221" t="s">
        <v>46</v>
      </c>
      <c r="AY25" s="221"/>
      <c r="AZ25" s="221"/>
      <c r="BA25" s="222" t="s">
        <v>47</v>
      </c>
      <c r="BB25" s="222"/>
      <c r="BC25" s="222"/>
      <c r="BD25" s="222"/>
      <c r="BE25" s="222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33" t="str">
        <f>IF('Notifiche delle nascite'!G17="","",'Notifiche delle nascite'!G17)</f>
        <v/>
      </c>
      <c r="C27" s="233"/>
      <c r="D27" s="233"/>
      <c r="E27" s="233"/>
      <c r="F27" s="233"/>
      <c r="G27" s="233"/>
      <c r="H27" s="233"/>
      <c r="J27" s="233" t="str">
        <f>IF('Notifiche delle nascite'!H17="","",'Notifiche delle nascite'!H17)</f>
        <v/>
      </c>
      <c r="K27" s="233"/>
      <c r="L27" s="233"/>
      <c r="M27" s="233"/>
      <c r="N27" s="233"/>
      <c r="O27" s="233"/>
      <c r="P27" s="233"/>
      <c r="R27" s="229" t="str">
        <f>IF('Notifiche delle nascite'!I17="","",'Notifiche delle nascite'!I17)</f>
        <v/>
      </c>
      <c r="S27" s="230"/>
      <c r="T27" s="231"/>
      <c r="U27" s="232"/>
      <c r="W27" s="255"/>
      <c r="X27" s="255"/>
      <c r="Y27" s="255"/>
      <c r="Z27" s="256"/>
      <c r="AA27" s="256"/>
      <c r="AB27" s="256"/>
      <c r="AC27" s="257"/>
      <c r="AD27" s="257"/>
      <c r="AE27" s="23"/>
      <c r="AF27" s="255"/>
      <c r="AG27" s="255"/>
      <c r="AH27" s="255"/>
      <c r="AI27" s="256"/>
      <c r="AJ27" s="256"/>
      <c r="AK27" s="256"/>
      <c r="AL27" s="257"/>
      <c r="AM27" s="257"/>
      <c r="AO27" s="255"/>
      <c r="AP27" s="255"/>
      <c r="AQ27" s="255"/>
      <c r="AR27" s="256"/>
      <c r="AS27" s="256"/>
      <c r="AT27" s="256"/>
      <c r="AU27" s="257"/>
      <c r="AV27" s="257"/>
      <c r="AW27" s="22"/>
      <c r="AX27" s="255"/>
      <c r="AY27" s="255"/>
      <c r="AZ27" s="255"/>
      <c r="BA27" s="256"/>
      <c r="BB27" s="256"/>
      <c r="BC27" s="256"/>
      <c r="BD27" s="257"/>
      <c r="BE27" s="257"/>
      <c r="BF27" s="31"/>
    </row>
    <row r="28" spans="1:58" ht="18.75" customHeight="1" x14ac:dyDescent="0.15">
      <c r="A28" s="20"/>
      <c r="B28" s="233" t="str">
        <f>IF('Notifiche delle nascite'!G18="","",'Notifiche delle nascite'!G18)</f>
        <v/>
      </c>
      <c r="C28" s="233"/>
      <c r="D28" s="233"/>
      <c r="E28" s="233"/>
      <c r="F28" s="233"/>
      <c r="G28" s="233"/>
      <c r="H28" s="233"/>
      <c r="J28" s="233" t="str">
        <f>IF('Notifiche delle nascite'!H18="","",'Notifiche delle nascite'!H18)</f>
        <v/>
      </c>
      <c r="K28" s="233"/>
      <c r="L28" s="233"/>
      <c r="M28" s="233"/>
      <c r="N28" s="233"/>
      <c r="O28" s="233"/>
      <c r="P28" s="233"/>
      <c r="R28" s="229" t="str">
        <f>IF('Notifiche delle nascite'!I18="","",'Notifiche delle nascite'!I18)</f>
        <v/>
      </c>
      <c r="S28" s="230"/>
      <c r="T28" s="231"/>
      <c r="U28" s="232"/>
      <c r="W28" s="255"/>
      <c r="X28" s="255"/>
      <c r="Y28" s="255"/>
      <c r="Z28" s="256"/>
      <c r="AA28" s="256"/>
      <c r="AB28" s="256"/>
      <c r="AC28" s="257"/>
      <c r="AD28" s="257"/>
      <c r="AE28" s="23"/>
      <c r="AF28" s="255"/>
      <c r="AG28" s="255"/>
      <c r="AH28" s="255"/>
      <c r="AI28" s="256"/>
      <c r="AJ28" s="256"/>
      <c r="AK28" s="256"/>
      <c r="AL28" s="257"/>
      <c r="AM28" s="257"/>
      <c r="AO28" s="255"/>
      <c r="AP28" s="255"/>
      <c r="AQ28" s="255"/>
      <c r="AR28" s="256"/>
      <c r="AS28" s="256"/>
      <c r="AT28" s="256"/>
      <c r="AU28" s="257"/>
      <c r="AV28" s="257"/>
      <c r="AW28" s="22"/>
      <c r="AX28" s="255"/>
      <c r="AY28" s="255"/>
      <c r="AZ28" s="255"/>
      <c r="BA28" s="256"/>
      <c r="BB28" s="256"/>
      <c r="BC28" s="256"/>
      <c r="BD28" s="257"/>
      <c r="BE28" s="257"/>
      <c r="BF28" s="31"/>
    </row>
    <row r="29" spans="1:58" ht="18.75" customHeight="1" x14ac:dyDescent="0.15">
      <c r="A29" s="20"/>
      <c r="B29" s="233" t="str">
        <f>IF('Notifiche delle nascite'!G19="","",'Notifiche delle nascite'!G19)</f>
        <v/>
      </c>
      <c r="C29" s="233"/>
      <c r="D29" s="233"/>
      <c r="E29" s="233"/>
      <c r="F29" s="233"/>
      <c r="G29" s="233"/>
      <c r="H29" s="233"/>
      <c r="J29" s="233" t="str">
        <f>IF('Notifiche delle nascite'!H19="","",'Notifiche delle nascite'!H19)</f>
        <v/>
      </c>
      <c r="K29" s="233"/>
      <c r="L29" s="233"/>
      <c r="M29" s="233"/>
      <c r="N29" s="233"/>
      <c r="O29" s="233"/>
      <c r="P29" s="233"/>
      <c r="R29" s="229" t="str">
        <f>IF('Notifiche delle nascite'!I19="","",'Notifiche delle nascite'!I19)</f>
        <v/>
      </c>
      <c r="S29" s="230"/>
      <c r="T29" s="231"/>
      <c r="U29" s="232"/>
      <c r="W29" s="255"/>
      <c r="X29" s="255"/>
      <c r="Y29" s="255"/>
      <c r="Z29" s="256"/>
      <c r="AA29" s="256"/>
      <c r="AB29" s="256"/>
      <c r="AC29" s="257"/>
      <c r="AD29" s="257"/>
      <c r="AE29" s="23"/>
      <c r="AF29" s="255"/>
      <c r="AG29" s="255"/>
      <c r="AH29" s="255"/>
      <c r="AI29" s="256"/>
      <c r="AJ29" s="256"/>
      <c r="AK29" s="256"/>
      <c r="AL29" s="257"/>
      <c r="AM29" s="257"/>
      <c r="AO29" s="255"/>
      <c r="AP29" s="255"/>
      <c r="AQ29" s="255"/>
      <c r="AR29" s="256"/>
      <c r="AS29" s="256"/>
      <c r="AT29" s="256"/>
      <c r="AU29" s="257"/>
      <c r="AV29" s="257"/>
      <c r="AW29" s="22"/>
      <c r="AX29" s="255"/>
      <c r="AY29" s="255"/>
      <c r="AZ29" s="255"/>
      <c r="BA29" s="256"/>
      <c r="BB29" s="256"/>
      <c r="BC29" s="256"/>
      <c r="BD29" s="257"/>
      <c r="BE29" s="25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X29:AZ29"/>
    <mergeCell ref="BA29:BE29"/>
    <mergeCell ref="B29:H29"/>
    <mergeCell ref="J29:P29"/>
    <mergeCell ref="R29:U29"/>
    <mergeCell ref="W29:Y29"/>
    <mergeCell ref="Z29:AD29"/>
    <mergeCell ref="AF29:AH29"/>
    <mergeCell ref="AF28:AH28"/>
    <mergeCell ref="AI28:AM28"/>
    <mergeCell ref="AO28:AQ28"/>
    <mergeCell ref="AR28:AV28"/>
    <mergeCell ref="AI29:AM29"/>
    <mergeCell ref="AO29:AQ29"/>
    <mergeCell ref="AR29:AV29"/>
    <mergeCell ref="AX28:AZ28"/>
    <mergeCell ref="BA28:BE28"/>
    <mergeCell ref="AI27:AM27"/>
    <mergeCell ref="AO27:AQ27"/>
    <mergeCell ref="AR27:AV27"/>
    <mergeCell ref="AX27:AZ27"/>
    <mergeCell ref="BA27:BE27"/>
    <mergeCell ref="B28:H28"/>
    <mergeCell ref="J28:P28"/>
    <mergeCell ref="R28:U28"/>
    <mergeCell ref="W28:Y28"/>
    <mergeCell ref="Z28:AD28"/>
    <mergeCell ref="B27:H27"/>
    <mergeCell ref="J27:P27"/>
    <mergeCell ref="R27:U27"/>
    <mergeCell ref="W27:Y27"/>
    <mergeCell ref="Z27:AD27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4:H25"/>
    <mergeCell ref="J24:P25"/>
    <mergeCell ref="R24:U25"/>
    <mergeCell ref="W24:AD24"/>
    <mergeCell ref="AF24:AM24"/>
    <mergeCell ref="B16:H16"/>
    <mergeCell ref="J16:K16"/>
    <mergeCell ref="AP16:AT16"/>
    <mergeCell ref="AZ16:BE16"/>
    <mergeCell ref="AP18:AT18"/>
    <mergeCell ref="AZ18:BE18"/>
    <mergeCell ref="AZ14:BE14"/>
    <mergeCell ref="B9:H9"/>
    <mergeCell ref="J9:P9"/>
    <mergeCell ref="R9:X9"/>
    <mergeCell ref="AA9:AC9"/>
    <mergeCell ref="AP14:AT1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&amp;L&amp;8Notifica della nascita e ECS&amp;C&amp;8Version 1.4/ 2026&amp;R&amp;8mf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BJ41"/>
  <sheetViews>
    <sheetView view="pageLayout" zoomScaleNormal="100" workbookViewId="0">
      <selection activeCell="O23" sqref="N23:O23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132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33" t="str">
        <f>IF('Notifiche delle nascite'!C20="","",'Notifiche delle nascite'!C20)</f>
        <v/>
      </c>
      <c r="C9" s="233"/>
      <c r="D9" s="233"/>
      <c r="E9" s="233"/>
      <c r="F9" s="233"/>
      <c r="G9" s="233"/>
      <c r="H9" s="233"/>
      <c r="J9" s="246" t="str">
        <f>IF('Notifiche delle nascite'!B20="","",'Notifiche delle nascite'!B20)</f>
        <v/>
      </c>
      <c r="K9" s="247"/>
      <c r="L9" s="247"/>
      <c r="M9" s="247"/>
      <c r="N9" s="247"/>
      <c r="O9" s="247"/>
      <c r="P9" s="247"/>
      <c r="R9" s="248"/>
      <c r="S9" s="249"/>
      <c r="T9" s="249"/>
      <c r="U9" s="249"/>
      <c r="V9" s="249"/>
      <c r="W9" s="249"/>
      <c r="X9" s="250"/>
      <c r="AA9" s="234"/>
      <c r="AB9" s="235"/>
      <c r="AC9" s="236"/>
      <c r="BF9" s="31"/>
    </row>
    <row r="10" spans="1:62" x14ac:dyDescent="0.15">
      <c r="A10" s="20"/>
      <c r="B10" t="s">
        <v>28</v>
      </c>
      <c r="J10" t="s">
        <v>29</v>
      </c>
      <c r="R10" t="s">
        <v>30</v>
      </c>
      <c r="AA10" t="s">
        <v>31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32</v>
      </c>
      <c r="N14" s="31"/>
      <c r="R14" s="20"/>
      <c r="S14" s="1" t="s">
        <v>33</v>
      </c>
      <c r="Z14" t="s">
        <v>34</v>
      </c>
      <c r="AF14" s="24"/>
      <c r="AG14" s="21"/>
      <c r="AH14" s="21"/>
      <c r="AI14" s="21"/>
      <c r="AJ14" s="21"/>
      <c r="AK14" t="s">
        <v>35</v>
      </c>
      <c r="AN14" s="24"/>
      <c r="AO14" s="21"/>
      <c r="AP14" s="223" t="str">
        <f>IF(B16="","",B16)</f>
        <v/>
      </c>
      <c r="AQ14" s="227"/>
      <c r="AR14" s="227"/>
      <c r="AS14" s="227"/>
      <c r="AT14" s="222"/>
      <c r="AU14" s="35"/>
      <c r="AV14" t="s">
        <v>36</v>
      </c>
      <c r="AZ14" s="223" t="str">
        <f>IF(B16="","",B16+1)</f>
        <v/>
      </c>
      <c r="BA14" s="223"/>
      <c r="BB14" s="223"/>
      <c r="BC14" s="223"/>
      <c r="BD14" s="223"/>
      <c r="BE14" s="223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46" t="str">
        <f>IF('Notifiche delle nascite'!A20="","",'Notifiche delle nascite'!A20)</f>
        <v/>
      </c>
      <c r="C16" s="247"/>
      <c r="D16" s="247"/>
      <c r="E16" s="247"/>
      <c r="F16" s="247"/>
      <c r="G16" s="247"/>
      <c r="H16" s="247"/>
      <c r="J16" s="234"/>
      <c r="K16" s="251"/>
      <c r="N16" s="31"/>
      <c r="R16" s="20"/>
      <c r="Z16" t="s">
        <v>37</v>
      </c>
      <c r="AF16" s="24"/>
      <c r="AG16" s="21"/>
      <c r="AH16" s="21"/>
      <c r="AI16" s="21"/>
      <c r="AJ16" s="21"/>
      <c r="AK16" t="s">
        <v>35</v>
      </c>
      <c r="AN16" s="24"/>
      <c r="AO16" s="24"/>
      <c r="AP16" s="223" t="str">
        <f>IF(B16="","",B16+35)</f>
        <v/>
      </c>
      <c r="AQ16" s="227"/>
      <c r="AR16" s="227"/>
      <c r="AS16" s="227"/>
      <c r="AT16" s="222"/>
      <c r="AU16" s="35"/>
      <c r="AV16" t="s">
        <v>36</v>
      </c>
      <c r="AZ16" s="223" t="str">
        <f>IF(B16="","",B16+45)</f>
        <v/>
      </c>
      <c r="BA16" s="223"/>
      <c r="BB16" s="223"/>
      <c r="BC16" s="223"/>
      <c r="BD16" s="223"/>
      <c r="BE16" s="223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15</v>
      </c>
      <c r="J18" t="s">
        <v>38</v>
      </c>
      <c r="N18" s="31"/>
      <c r="R18" s="20"/>
      <c r="Z18" t="s">
        <v>39</v>
      </c>
      <c r="AF18" s="24"/>
      <c r="AG18" s="21"/>
      <c r="AH18" s="21"/>
      <c r="AI18" s="21"/>
      <c r="AJ18" s="21"/>
      <c r="AK18" t="s">
        <v>35</v>
      </c>
      <c r="AN18" s="24"/>
      <c r="AO18" s="21"/>
      <c r="AP18" s="223" t="str">
        <f>IF(B16="","",B16+85)</f>
        <v/>
      </c>
      <c r="AQ18" s="227"/>
      <c r="AR18" s="227"/>
      <c r="AS18" s="227"/>
      <c r="AT18" s="222"/>
      <c r="AU18" s="35"/>
      <c r="AV18" t="s">
        <v>36</v>
      </c>
      <c r="AZ18" s="223" t="str">
        <f>IF(B16="","",B16+95)</f>
        <v/>
      </c>
      <c r="BA18" s="223"/>
      <c r="BB18" s="223"/>
      <c r="BC18" s="223"/>
      <c r="BD18" s="223"/>
      <c r="BE18" s="223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40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196" t="s">
        <v>20</v>
      </c>
      <c r="C24" s="196"/>
      <c r="D24" s="196"/>
      <c r="E24" s="196"/>
      <c r="F24" s="196"/>
      <c r="G24" s="196"/>
      <c r="H24" s="196"/>
      <c r="J24" s="254" t="s">
        <v>21</v>
      </c>
      <c r="K24" s="254"/>
      <c r="L24" s="254"/>
      <c r="M24" s="254"/>
      <c r="N24" s="254"/>
      <c r="O24" s="254"/>
      <c r="P24" s="254"/>
      <c r="R24" s="237" t="s">
        <v>22</v>
      </c>
      <c r="S24" s="238"/>
      <c r="T24" s="238"/>
      <c r="U24" s="239"/>
      <c r="W24" s="221" t="s">
        <v>42</v>
      </c>
      <c r="X24" s="221"/>
      <c r="Y24" s="221"/>
      <c r="Z24" s="221"/>
      <c r="AA24" s="221"/>
      <c r="AB24" s="221"/>
      <c r="AC24" s="222"/>
      <c r="AD24" s="222"/>
      <c r="AE24" s="21"/>
      <c r="AF24" s="221" t="s">
        <v>43</v>
      </c>
      <c r="AG24" s="221"/>
      <c r="AH24" s="221"/>
      <c r="AI24" s="221"/>
      <c r="AJ24" s="221"/>
      <c r="AK24" s="221"/>
      <c r="AL24" s="222"/>
      <c r="AM24" s="222"/>
      <c r="AO24" s="221" t="s">
        <v>44</v>
      </c>
      <c r="AP24" s="221"/>
      <c r="AQ24" s="221"/>
      <c r="AR24" s="221"/>
      <c r="AS24" s="221"/>
      <c r="AT24" s="221"/>
      <c r="AU24" s="222"/>
      <c r="AV24" s="222"/>
      <c r="AW24" s="21"/>
      <c r="AX24" s="221" t="s">
        <v>45</v>
      </c>
      <c r="AY24" s="221"/>
      <c r="AZ24" s="221"/>
      <c r="BA24" s="221"/>
      <c r="BB24" s="221"/>
      <c r="BC24" s="221"/>
      <c r="BD24" s="222"/>
      <c r="BE24" s="222"/>
      <c r="BF24" s="31"/>
    </row>
    <row r="25" spans="1:58" x14ac:dyDescent="0.15">
      <c r="A25" s="20"/>
      <c r="B25" s="196"/>
      <c r="C25" s="196"/>
      <c r="D25" s="196"/>
      <c r="E25" s="196"/>
      <c r="F25" s="196"/>
      <c r="G25" s="196"/>
      <c r="H25" s="196"/>
      <c r="J25" s="254"/>
      <c r="K25" s="254"/>
      <c r="L25" s="254"/>
      <c r="M25" s="254"/>
      <c r="N25" s="254"/>
      <c r="O25" s="254"/>
      <c r="P25" s="254"/>
      <c r="R25" s="240"/>
      <c r="S25" s="241"/>
      <c r="T25" s="241"/>
      <c r="U25" s="242"/>
      <c r="W25" s="221" t="s">
        <v>46</v>
      </c>
      <c r="X25" s="221"/>
      <c r="Y25" s="221"/>
      <c r="Z25" s="222" t="s">
        <v>47</v>
      </c>
      <c r="AA25" s="222"/>
      <c r="AB25" s="222"/>
      <c r="AC25" s="222"/>
      <c r="AD25" s="222"/>
      <c r="AE25" s="21"/>
      <c r="AF25" s="221" t="s">
        <v>46</v>
      </c>
      <c r="AG25" s="221"/>
      <c r="AH25" s="221"/>
      <c r="AI25" s="222" t="s">
        <v>47</v>
      </c>
      <c r="AJ25" s="222"/>
      <c r="AK25" s="222"/>
      <c r="AL25" s="222"/>
      <c r="AM25" s="222"/>
      <c r="AO25" s="221" t="s">
        <v>46</v>
      </c>
      <c r="AP25" s="221"/>
      <c r="AQ25" s="221"/>
      <c r="AR25" s="222" t="s">
        <v>47</v>
      </c>
      <c r="AS25" s="222"/>
      <c r="AT25" s="222"/>
      <c r="AU25" s="222"/>
      <c r="AV25" s="222"/>
      <c r="AW25" s="21"/>
      <c r="AX25" s="221" t="s">
        <v>46</v>
      </c>
      <c r="AY25" s="221"/>
      <c r="AZ25" s="221"/>
      <c r="BA25" s="222" t="s">
        <v>47</v>
      </c>
      <c r="BB25" s="222"/>
      <c r="BC25" s="222"/>
      <c r="BD25" s="222"/>
      <c r="BE25" s="222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33" t="str">
        <f>IF('Notifiche delle nascite'!G20="","",'Notifiche delle nascite'!G20)</f>
        <v/>
      </c>
      <c r="C27" s="233"/>
      <c r="D27" s="233"/>
      <c r="E27" s="233"/>
      <c r="F27" s="233"/>
      <c r="G27" s="233"/>
      <c r="H27" s="233"/>
      <c r="J27" s="233" t="str">
        <f>IF('Notifiche delle nascite'!H20="","",'Notifiche delle nascite'!H20)</f>
        <v/>
      </c>
      <c r="K27" s="233"/>
      <c r="L27" s="233"/>
      <c r="M27" s="233"/>
      <c r="N27" s="233"/>
      <c r="O27" s="233"/>
      <c r="P27" s="233"/>
      <c r="R27" s="229" t="str">
        <f>IF('Notifiche delle nascite'!I20="","",'Notifiche delle nascite'!I20)</f>
        <v/>
      </c>
      <c r="S27" s="230"/>
      <c r="T27" s="231"/>
      <c r="U27" s="232"/>
      <c r="W27" s="255"/>
      <c r="X27" s="255"/>
      <c r="Y27" s="255"/>
      <c r="Z27" s="256"/>
      <c r="AA27" s="256"/>
      <c r="AB27" s="256"/>
      <c r="AC27" s="257"/>
      <c r="AD27" s="257"/>
      <c r="AE27" s="23"/>
      <c r="AF27" s="255"/>
      <c r="AG27" s="255"/>
      <c r="AH27" s="255"/>
      <c r="AI27" s="256"/>
      <c r="AJ27" s="256"/>
      <c r="AK27" s="256"/>
      <c r="AL27" s="257"/>
      <c r="AM27" s="257"/>
      <c r="AO27" s="255"/>
      <c r="AP27" s="255"/>
      <c r="AQ27" s="255"/>
      <c r="AR27" s="256"/>
      <c r="AS27" s="256"/>
      <c r="AT27" s="256"/>
      <c r="AU27" s="257"/>
      <c r="AV27" s="257"/>
      <c r="AW27" s="22"/>
      <c r="AX27" s="255"/>
      <c r="AY27" s="255"/>
      <c r="AZ27" s="255"/>
      <c r="BA27" s="256"/>
      <c r="BB27" s="256"/>
      <c r="BC27" s="256"/>
      <c r="BD27" s="257"/>
      <c r="BE27" s="257"/>
      <c r="BF27" s="31"/>
    </row>
    <row r="28" spans="1:58" ht="18.75" customHeight="1" x14ac:dyDescent="0.15">
      <c r="A28" s="20"/>
      <c r="B28" s="233" t="str">
        <f>IF('Notifiche delle nascite'!G21="","",'Notifiche delle nascite'!G21)</f>
        <v/>
      </c>
      <c r="C28" s="233"/>
      <c r="D28" s="233"/>
      <c r="E28" s="233"/>
      <c r="F28" s="233"/>
      <c r="G28" s="233"/>
      <c r="H28" s="233"/>
      <c r="J28" s="233" t="str">
        <f>IF('Notifiche delle nascite'!H21="","",'Notifiche delle nascite'!H21)</f>
        <v/>
      </c>
      <c r="K28" s="233"/>
      <c r="L28" s="233"/>
      <c r="M28" s="233"/>
      <c r="N28" s="233"/>
      <c r="O28" s="233"/>
      <c r="P28" s="233"/>
      <c r="R28" s="229" t="str">
        <f>IF('Notifiche delle nascite'!I21="","",'Notifiche delle nascite'!I21)</f>
        <v/>
      </c>
      <c r="S28" s="230"/>
      <c r="T28" s="231"/>
      <c r="U28" s="232"/>
      <c r="W28" s="255"/>
      <c r="X28" s="255"/>
      <c r="Y28" s="255"/>
      <c r="Z28" s="256"/>
      <c r="AA28" s="256"/>
      <c r="AB28" s="256"/>
      <c r="AC28" s="257"/>
      <c r="AD28" s="257"/>
      <c r="AE28" s="23"/>
      <c r="AF28" s="255"/>
      <c r="AG28" s="255"/>
      <c r="AH28" s="255"/>
      <c r="AI28" s="256"/>
      <c r="AJ28" s="256"/>
      <c r="AK28" s="256"/>
      <c r="AL28" s="257"/>
      <c r="AM28" s="257"/>
      <c r="AO28" s="255"/>
      <c r="AP28" s="255"/>
      <c r="AQ28" s="255"/>
      <c r="AR28" s="256"/>
      <c r="AS28" s="256"/>
      <c r="AT28" s="256"/>
      <c r="AU28" s="257"/>
      <c r="AV28" s="257"/>
      <c r="AW28" s="22"/>
      <c r="AX28" s="255"/>
      <c r="AY28" s="255"/>
      <c r="AZ28" s="255"/>
      <c r="BA28" s="256"/>
      <c r="BB28" s="256"/>
      <c r="BC28" s="256"/>
      <c r="BD28" s="257"/>
      <c r="BE28" s="257"/>
      <c r="BF28" s="31"/>
    </row>
    <row r="29" spans="1:58" ht="18.75" customHeight="1" x14ac:dyDescent="0.15">
      <c r="A29" s="20"/>
      <c r="B29" s="233" t="str">
        <f>IF('Notifiche delle nascite'!G22="","",'Notifiche delle nascite'!G22)</f>
        <v/>
      </c>
      <c r="C29" s="233"/>
      <c r="D29" s="233"/>
      <c r="E29" s="233"/>
      <c r="F29" s="233"/>
      <c r="G29" s="233"/>
      <c r="H29" s="233"/>
      <c r="J29" s="233" t="str">
        <f>IF('Notifiche delle nascite'!H22="","",'Notifiche delle nascite'!H22)</f>
        <v/>
      </c>
      <c r="K29" s="233"/>
      <c r="L29" s="233"/>
      <c r="M29" s="233"/>
      <c r="N29" s="233"/>
      <c r="O29" s="233"/>
      <c r="P29" s="233"/>
      <c r="R29" s="229" t="str">
        <f>IF('Notifiche delle nascite'!I22="","",'Notifiche delle nascite'!I22)</f>
        <v/>
      </c>
      <c r="S29" s="230"/>
      <c r="T29" s="231"/>
      <c r="U29" s="232"/>
      <c r="W29" s="255"/>
      <c r="X29" s="255"/>
      <c r="Y29" s="255"/>
      <c r="Z29" s="256"/>
      <c r="AA29" s="256"/>
      <c r="AB29" s="256"/>
      <c r="AC29" s="257"/>
      <c r="AD29" s="257"/>
      <c r="AE29" s="23"/>
      <c r="AF29" s="255"/>
      <c r="AG29" s="255"/>
      <c r="AH29" s="255"/>
      <c r="AI29" s="256"/>
      <c r="AJ29" s="256"/>
      <c r="AK29" s="256"/>
      <c r="AL29" s="257"/>
      <c r="AM29" s="257"/>
      <c r="AO29" s="255"/>
      <c r="AP29" s="255"/>
      <c r="AQ29" s="255"/>
      <c r="AR29" s="256"/>
      <c r="AS29" s="256"/>
      <c r="AT29" s="256"/>
      <c r="AU29" s="257"/>
      <c r="AV29" s="257"/>
      <c r="AW29" s="22"/>
      <c r="AX29" s="255"/>
      <c r="AY29" s="255"/>
      <c r="AZ29" s="255"/>
      <c r="BA29" s="256"/>
      <c r="BB29" s="256"/>
      <c r="BC29" s="256"/>
      <c r="BD29" s="257"/>
      <c r="BE29" s="25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X29:AZ29"/>
    <mergeCell ref="BA29:BE29"/>
    <mergeCell ref="B29:H29"/>
    <mergeCell ref="J29:P29"/>
    <mergeCell ref="R29:U29"/>
    <mergeCell ref="W29:Y29"/>
    <mergeCell ref="Z29:AD29"/>
    <mergeCell ref="AF29:AH29"/>
    <mergeCell ref="AF28:AH28"/>
    <mergeCell ref="AI28:AM28"/>
    <mergeCell ref="AO28:AQ28"/>
    <mergeCell ref="AR28:AV28"/>
    <mergeCell ref="AI29:AM29"/>
    <mergeCell ref="AO29:AQ29"/>
    <mergeCell ref="AR29:AV29"/>
    <mergeCell ref="AX28:AZ28"/>
    <mergeCell ref="BA28:BE28"/>
    <mergeCell ref="AI27:AM27"/>
    <mergeCell ref="AO27:AQ27"/>
    <mergeCell ref="AR27:AV27"/>
    <mergeCell ref="AX27:AZ27"/>
    <mergeCell ref="BA27:BE27"/>
    <mergeCell ref="B28:H28"/>
    <mergeCell ref="J28:P28"/>
    <mergeCell ref="R28:U28"/>
    <mergeCell ref="W28:Y28"/>
    <mergeCell ref="Z28:AD28"/>
    <mergeCell ref="B27:H27"/>
    <mergeCell ref="J27:P27"/>
    <mergeCell ref="R27:U27"/>
    <mergeCell ref="W27:Y27"/>
    <mergeCell ref="Z27:AD27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4:H25"/>
    <mergeCell ref="J24:P25"/>
    <mergeCell ref="R24:U25"/>
    <mergeCell ref="W24:AD24"/>
    <mergeCell ref="AF24:AM24"/>
    <mergeCell ref="B16:H16"/>
    <mergeCell ref="J16:K16"/>
    <mergeCell ref="AP16:AT16"/>
    <mergeCell ref="AZ16:BE16"/>
    <mergeCell ref="AP18:AT18"/>
    <mergeCell ref="AZ18:BE18"/>
    <mergeCell ref="AZ14:BE14"/>
    <mergeCell ref="B9:H9"/>
    <mergeCell ref="J9:P9"/>
    <mergeCell ref="R9:X9"/>
    <mergeCell ref="AA9:AC9"/>
    <mergeCell ref="AP14:AT1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&amp;L&amp;8Notifica della nascita e ECS&amp;C&amp;8Version 1.4/ 2026&amp;R&amp;8mf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BJ41"/>
  <sheetViews>
    <sheetView view="pageLayout" topLeftCell="A2" zoomScaleNormal="100" workbookViewId="0">
      <selection activeCell="Y5" sqref="Y5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132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33" t="str">
        <f>IF('Notifiche delle nascite'!C23="","",'Notifiche delle nascite'!C23)</f>
        <v/>
      </c>
      <c r="C9" s="233"/>
      <c r="D9" s="233"/>
      <c r="E9" s="233"/>
      <c r="F9" s="233"/>
      <c r="G9" s="233"/>
      <c r="H9" s="233"/>
      <c r="J9" s="246" t="str">
        <f>IF('Notifiche delle nascite'!B23="","",'Notifiche delle nascite'!B23)</f>
        <v/>
      </c>
      <c r="K9" s="247"/>
      <c r="L9" s="247"/>
      <c r="M9" s="247"/>
      <c r="N9" s="247"/>
      <c r="O9" s="247"/>
      <c r="P9" s="247"/>
      <c r="R9" s="248"/>
      <c r="S9" s="249"/>
      <c r="T9" s="249"/>
      <c r="U9" s="249"/>
      <c r="V9" s="249"/>
      <c r="W9" s="249"/>
      <c r="X9" s="250"/>
      <c r="AA9" s="234"/>
      <c r="AB9" s="235"/>
      <c r="AC9" s="236"/>
      <c r="BF9" s="31"/>
    </row>
    <row r="10" spans="1:62" x14ac:dyDescent="0.15">
      <c r="A10" s="20"/>
      <c r="B10" t="s">
        <v>28</v>
      </c>
      <c r="J10" t="s">
        <v>29</v>
      </c>
      <c r="R10" t="s">
        <v>30</v>
      </c>
      <c r="AA10" t="s">
        <v>31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32</v>
      </c>
      <c r="N14" s="31"/>
      <c r="R14" s="20"/>
      <c r="S14" s="1" t="s">
        <v>33</v>
      </c>
      <c r="Z14" t="s">
        <v>34</v>
      </c>
      <c r="AF14" s="24"/>
      <c r="AG14" s="21"/>
      <c r="AH14" s="21"/>
      <c r="AI14" s="21"/>
      <c r="AJ14" s="21"/>
      <c r="AK14" t="s">
        <v>35</v>
      </c>
      <c r="AN14" s="24"/>
      <c r="AO14" s="21"/>
      <c r="AP14" s="223" t="str">
        <f>IF(B16="","",B16)</f>
        <v/>
      </c>
      <c r="AQ14" s="227"/>
      <c r="AR14" s="227"/>
      <c r="AS14" s="227"/>
      <c r="AT14" s="222"/>
      <c r="AU14" s="35"/>
      <c r="AV14" t="s">
        <v>36</v>
      </c>
      <c r="AZ14" s="223" t="str">
        <f>IF(B16="","",B16+1)</f>
        <v/>
      </c>
      <c r="BA14" s="223"/>
      <c r="BB14" s="223"/>
      <c r="BC14" s="223"/>
      <c r="BD14" s="223"/>
      <c r="BE14" s="223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46" t="str">
        <f>IF('Notifiche delle nascite'!A23="","",'Notifiche delle nascite'!A23)</f>
        <v/>
      </c>
      <c r="C16" s="247"/>
      <c r="D16" s="247"/>
      <c r="E16" s="247"/>
      <c r="F16" s="247"/>
      <c r="G16" s="247"/>
      <c r="H16" s="247"/>
      <c r="J16" s="234"/>
      <c r="K16" s="251"/>
      <c r="N16" s="31"/>
      <c r="R16" s="20"/>
      <c r="Z16" t="s">
        <v>37</v>
      </c>
      <c r="AF16" s="24"/>
      <c r="AG16" s="21"/>
      <c r="AH16" s="21"/>
      <c r="AI16" s="21"/>
      <c r="AJ16" s="21"/>
      <c r="AK16" t="s">
        <v>35</v>
      </c>
      <c r="AN16" s="24"/>
      <c r="AO16" s="24"/>
      <c r="AP16" s="223" t="str">
        <f>IF(B16="","",B16+35)</f>
        <v/>
      </c>
      <c r="AQ16" s="227"/>
      <c r="AR16" s="227"/>
      <c r="AS16" s="227"/>
      <c r="AT16" s="222"/>
      <c r="AU16" s="35"/>
      <c r="AV16" t="s">
        <v>36</v>
      </c>
      <c r="AZ16" s="223" t="str">
        <f>IF(B16="","",B16+45)</f>
        <v/>
      </c>
      <c r="BA16" s="223"/>
      <c r="BB16" s="223"/>
      <c r="BC16" s="223"/>
      <c r="BD16" s="223"/>
      <c r="BE16" s="223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15</v>
      </c>
      <c r="J18" t="s">
        <v>38</v>
      </c>
      <c r="N18" s="31"/>
      <c r="R18" s="20"/>
      <c r="Z18" t="s">
        <v>39</v>
      </c>
      <c r="AF18" s="24"/>
      <c r="AG18" s="21"/>
      <c r="AH18" s="21"/>
      <c r="AI18" s="21"/>
      <c r="AJ18" s="21"/>
      <c r="AK18" t="s">
        <v>35</v>
      </c>
      <c r="AN18" s="24"/>
      <c r="AO18" s="21"/>
      <c r="AP18" s="223" t="str">
        <f>IF(B16="","",B16+85)</f>
        <v/>
      </c>
      <c r="AQ18" s="227"/>
      <c r="AR18" s="227"/>
      <c r="AS18" s="227"/>
      <c r="AT18" s="222"/>
      <c r="AU18" s="35"/>
      <c r="AV18" t="s">
        <v>36</v>
      </c>
      <c r="AZ18" s="223" t="str">
        <f>IF(B16="","",B16+95)</f>
        <v/>
      </c>
      <c r="BA18" s="223"/>
      <c r="BB18" s="223"/>
      <c r="BC18" s="223"/>
      <c r="BD18" s="223"/>
      <c r="BE18" s="223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40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196" t="s">
        <v>20</v>
      </c>
      <c r="C24" s="196"/>
      <c r="D24" s="196"/>
      <c r="E24" s="196"/>
      <c r="F24" s="196"/>
      <c r="G24" s="196"/>
      <c r="H24" s="196"/>
      <c r="J24" s="254" t="s">
        <v>21</v>
      </c>
      <c r="K24" s="254"/>
      <c r="L24" s="254"/>
      <c r="M24" s="254"/>
      <c r="N24" s="254"/>
      <c r="O24" s="254"/>
      <c r="P24" s="254"/>
      <c r="R24" s="237" t="s">
        <v>22</v>
      </c>
      <c r="S24" s="238"/>
      <c r="T24" s="238"/>
      <c r="U24" s="239"/>
      <c r="W24" s="221" t="s">
        <v>42</v>
      </c>
      <c r="X24" s="221"/>
      <c r="Y24" s="221"/>
      <c r="Z24" s="221"/>
      <c r="AA24" s="221"/>
      <c r="AB24" s="221"/>
      <c r="AC24" s="222"/>
      <c r="AD24" s="222"/>
      <c r="AE24" s="21"/>
      <c r="AF24" s="221" t="s">
        <v>43</v>
      </c>
      <c r="AG24" s="221"/>
      <c r="AH24" s="221"/>
      <c r="AI24" s="221"/>
      <c r="AJ24" s="221"/>
      <c r="AK24" s="221"/>
      <c r="AL24" s="222"/>
      <c r="AM24" s="222"/>
      <c r="AO24" s="221" t="s">
        <v>44</v>
      </c>
      <c r="AP24" s="221"/>
      <c r="AQ24" s="221"/>
      <c r="AR24" s="221"/>
      <c r="AS24" s="221"/>
      <c r="AT24" s="221"/>
      <c r="AU24" s="222"/>
      <c r="AV24" s="222"/>
      <c r="AW24" s="21"/>
      <c r="AX24" s="221" t="s">
        <v>45</v>
      </c>
      <c r="AY24" s="221"/>
      <c r="AZ24" s="221"/>
      <c r="BA24" s="221"/>
      <c r="BB24" s="221"/>
      <c r="BC24" s="221"/>
      <c r="BD24" s="222"/>
      <c r="BE24" s="222"/>
      <c r="BF24" s="31"/>
    </row>
    <row r="25" spans="1:58" x14ac:dyDescent="0.15">
      <c r="A25" s="20"/>
      <c r="B25" s="196"/>
      <c r="C25" s="196"/>
      <c r="D25" s="196"/>
      <c r="E25" s="196"/>
      <c r="F25" s="196"/>
      <c r="G25" s="196"/>
      <c r="H25" s="196"/>
      <c r="J25" s="254"/>
      <c r="K25" s="254"/>
      <c r="L25" s="254"/>
      <c r="M25" s="254"/>
      <c r="N25" s="254"/>
      <c r="O25" s="254"/>
      <c r="P25" s="254"/>
      <c r="R25" s="240"/>
      <c r="S25" s="241"/>
      <c r="T25" s="241"/>
      <c r="U25" s="242"/>
      <c r="W25" s="221" t="s">
        <v>46</v>
      </c>
      <c r="X25" s="221"/>
      <c r="Y25" s="221"/>
      <c r="Z25" s="222" t="s">
        <v>47</v>
      </c>
      <c r="AA25" s="222"/>
      <c r="AB25" s="222"/>
      <c r="AC25" s="222"/>
      <c r="AD25" s="222"/>
      <c r="AE25" s="21"/>
      <c r="AF25" s="221" t="s">
        <v>46</v>
      </c>
      <c r="AG25" s="221"/>
      <c r="AH25" s="221"/>
      <c r="AI25" s="222" t="s">
        <v>47</v>
      </c>
      <c r="AJ25" s="222"/>
      <c r="AK25" s="222"/>
      <c r="AL25" s="222"/>
      <c r="AM25" s="222"/>
      <c r="AO25" s="221" t="s">
        <v>46</v>
      </c>
      <c r="AP25" s="221"/>
      <c r="AQ25" s="221"/>
      <c r="AR25" s="222" t="s">
        <v>47</v>
      </c>
      <c r="AS25" s="222"/>
      <c r="AT25" s="222"/>
      <c r="AU25" s="222"/>
      <c r="AV25" s="222"/>
      <c r="AW25" s="21"/>
      <c r="AX25" s="221" t="s">
        <v>46</v>
      </c>
      <c r="AY25" s="221"/>
      <c r="AZ25" s="221"/>
      <c r="BA25" s="222" t="s">
        <v>47</v>
      </c>
      <c r="BB25" s="222"/>
      <c r="BC25" s="222"/>
      <c r="BD25" s="222"/>
      <c r="BE25" s="222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33" t="str">
        <f>IF('Notifiche delle nascite'!G23="","",'Notifiche delle nascite'!G23)</f>
        <v/>
      </c>
      <c r="C27" s="233"/>
      <c r="D27" s="233"/>
      <c r="E27" s="233"/>
      <c r="F27" s="233"/>
      <c r="G27" s="233"/>
      <c r="H27" s="233"/>
      <c r="J27" s="233" t="str">
        <f>IF('Notifiche delle nascite'!H23="","",'Notifiche delle nascite'!H23)</f>
        <v/>
      </c>
      <c r="K27" s="233"/>
      <c r="L27" s="233"/>
      <c r="M27" s="233"/>
      <c r="N27" s="233"/>
      <c r="O27" s="233"/>
      <c r="P27" s="233"/>
      <c r="R27" s="229" t="str">
        <f>IF('Notifiche delle nascite'!I23="","",'Notifiche delle nascite'!I23)</f>
        <v/>
      </c>
      <c r="S27" s="230"/>
      <c r="T27" s="231"/>
      <c r="U27" s="232"/>
      <c r="W27" s="255"/>
      <c r="X27" s="255"/>
      <c r="Y27" s="255"/>
      <c r="Z27" s="256"/>
      <c r="AA27" s="256"/>
      <c r="AB27" s="256"/>
      <c r="AC27" s="257"/>
      <c r="AD27" s="257"/>
      <c r="AE27" s="23"/>
      <c r="AF27" s="255"/>
      <c r="AG27" s="255"/>
      <c r="AH27" s="255"/>
      <c r="AI27" s="256"/>
      <c r="AJ27" s="256"/>
      <c r="AK27" s="256"/>
      <c r="AL27" s="257"/>
      <c r="AM27" s="257"/>
      <c r="AO27" s="255"/>
      <c r="AP27" s="255"/>
      <c r="AQ27" s="255"/>
      <c r="AR27" s="256"/>
      <c r="AS27" s="256"/>
      <c r="AT27" s="256"/>
      <c r="AU27" s="257"/>
      <c r="AV27" s="257"/>
      <c r="AW27" s="22"/>
      <c r="AX27" s="255"/>
      <c r="AY27" s="255"/>
      <c r="AZ27" s="255"/>
      <c r="BA27" s="256"/>
      <c r="BB27" s="256"/>
      <c r="BC27" s="256"/>
      <c r="BD27" s="257"/>
      <c r="BE27" s="257"/>
      <c r="BF27" s="31"/>
    </row>
    <row r="28" spans="1:58" ht="18.75" customHeight="1" x14ac:dyDescent="0.15">
      <c r="A28" s="20"/>
      <c r="B28" s="233" t="str">
        <f>IF('Notifiche delle nascite'!G24="","",'Notifiche delle nascite'!G24)</f>
        <v/>
      </c>
      <c r="C28" s="233"/>
      <c r="D28" s="233"/>
      <c r="E28" s="233"/>
      <c r="F28" s="233"/>
      <c r="G28" s="233"/>
      <c r="H28" s="233"/>
      <c r="J28" s="233" t="str">
        <f>IF('Notifiche delle nascite'!H24="","",'Notifiche delle nascite'!H24)</f>
        <v/>
      </c>
      <c r="K28" s="233"/>
      <c r="L28" s="233"/>
      <c r="M28" s="233"/>
      <c r="N28" s="233"/>
      <c r="O28" s="233"/>
      <c r="P28" s="233"/>
      <c r="R28" s="229" t="str">
        <f>IF('Notifiche delle nascite'!I24="","",'Notifiche delle nascite'!I24)</f>
        <v/>
      </c>
      <c r="S28" s="230"/>
      <c r="T28" s="231"/>
      <c r="U28" s="232"/>
      <c r="W28" s="255"/>
      <c r="X28" s="255"/>
      <c r="Y28" s="255"/>
      <c r="Z28" s="256"/>
      <c r="AA28" s="256"/>
      <c r="AB28" s="256"/>
      <c r="AC28" s="257"/>
      <c r="AD28" s="257"/>
      <c r="AE28" s="23"/>
      <c r="AF28" s="255"/>
      <c r="AG28" s="255"/>
      <c r="AH28" s="255"/>
      <c r="AI28" s="256"/>
      <c r="AJ28" s="256"/>
      <c r="AK28" s="256"/>
      <c r="AL28" s="257"/>
      <c r="AM28" s="257"/>
      <c r="AO28" s="255"/>
      <c r="AP28" s="255"/>
      <c r="AQ28" s="255"/>
      <c r="AR28" s="256"/>
      <c r="AS28" s="256"/>
      <c r="AT28" s="256"/>
      <c r="AU28" s="257"/>
      <c r="AV28" s="257"/>
      <c r="AW28" s="22"/>
      <c r="AX28" s="255"/>
      <c r="AY28" s="255"/>
      <c r="AZ28" s="255"/>
      <c r="BA28" s="256"/>
      <c r="BB28" s="256"/>
      <c r="BC28" s="256"/>
      <c r="BD28" s="257"/>
      <c r="BE28" s="257"/>
      <c r="BF28" s="31"/>
    </row>
    <row r="29" spans="1:58" ht="18.75" customHeight="1" x14ac:dyDescent="0.15">
      <c r="A29" s="20"/>
      <c r="B29" s="233" t="str">
        <f>IF('Notifiche delle nascite'!G25="","",'Notifiche delle nascite'!G25)</f>
        <v/>
      </c>
      <c r="C29" s="233"/>
      <c r="D29" s="233"/>
      <c r="E29" s="233"/>
      <c r="F29" s="233"/>
      <c r="G29" s="233"/>
      <c r="H29" s="233"/>
      <c r="J29" s="233" t="str">
        <f>IF('Notifiche delle nascite'!H25="","",'Notifiche delle nascite'!H25)</f>
        <v/>
      </c>
      <c r="K29" s="233"/>
      <c r="L29" s="233"/>
      <c r="M29" s="233"/>
      <c r="N29" s="233"/>
      <c r="O29" s="233"/>
      <c r="P29" s="233"/>
      <c r="R29" s="229" t="str">
        <f>IF('Notifiche delle nascite'!I25="","",'Notifiche delle nascite'!I25)</f>
        <v/>
      </c>
      <c r="S29" s="230"/>
      <c r="T29" s="231"/>
      <c r="U29" s="232"/>
      <c r="W29" s="255"/>
      <c r="X29" s="255"/>
      <c r="Y29" s="255"/>
      <c r="Z29" s="256"/>
      <c r="AA29" s="256"/>
      <c r="AB29" s="256"/>
      <c r="AC29" s="257"/>
      <c r="AD29" s="257"/>
      <c r="AE29" s="23"/>
      <c r="AF29" s="255"/>
      <c r="AG29" s="255"/>
      <c r="AH29" s="255"/>
      <c r="AI29" s="256"/>
      <c r="AJ29" s="256"/>
      <c r="AK29" s="256"/>
      <c r="AL29" s="257"/>
      <c r="AM29" s="257"/>
      <c r="AO29" s="255"/>
      <c r="AP29" s="255"/>
      <c r="AQ29" s="255"/>
      <c r="AR29" s="256"/>
      <c r="AS29" s="256"/>
      <c r="AT29" s="256"/>
      <c r="AU29" s="257"/>
      <c r="AV29" s="257"/>
      <c r="AW29" s="22"/>
      <c r="AX29" s="255"/>
      <c r="AY29" s="255"/>
      <c r="AZ29" s="255"/>
      <c r="BA29" s="256"/>
      <c r="BB29" s="256"/>
      <c r="BC29" s="256"/>
      <c r="BD29" s="257"/>
      <c r="BE29" s="25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X29:AZ29"/>
    <mergeCell ref="BA29:BE29"/>
    <mergeCell ref="B29:H29"/>
    <mergeCell ref="J29:P29"/>
    <mergeCell ref="R29:U29"/>
    <mergeCell ref="W29:Y29"/>
    <mergeCell ref="Z29:AD29"/>
    <mergeCell ref="AF29:AH29"/>
    <mergeCell ref="AF28:AH28"/>
    <mergeCell ref="AI28:AM28"/>
    <mergeCell ref="AO28:AQ28"/>
    <mergeCell ref="AR28:AV28"/>
    <mergeCell ref="AI29:AM29"/>
    <mergeCell ref="AO29:AQ29"/>
    <mergeCell ref="AR29:AV29"/>
    <mergeCell ref="AX28:AZ28"/>
    <mergeCell ref="BA28:BE28"/>
    <mergeCell ref="AI27:AM27"/>
    <mergeCell ref="AO27:AQ27"/>
    <mergeCell ref="AR27:AV27"/>
    <mergeCell ref="AX27:AZ27"/>
    <mergeCell ref="BA27:BE27"/>
    <mergeCell ref="B28:H28"/>
    <mergeCell ref="J28:P28"/>
    <mergeCell ref="R28:U28"/>
    <mergeCell ref="W28:Y28"/>
    <mergeCell ref="Z28:AD28"/>
    <mergeCell ref="B27:H27"/>
    <mergeCell ref="J27:P27"/>
    <mergeCell ref="R27:U27"/>
    <mergeCell ref="W27:Y27"/>
    <mergeCell ref="Z27:AD27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4:H25"/>
    <mergeCell ref="J24:P25"/>
    <mergeCell ref="R24:U25"/>
    <mergeCell ref="W24:AD24"/>
    <mergeCell ref="AF24:AM24"/>
    <mergeCell ref="B16:H16"/>
    <mergeCell ref="J16:K16"/>
    <mergeCell ref="AP16:AT16"/>
    <mergeCell ref="AZ16:BE16"/>
    <mergeCell ref="AP18:AT18"/>
    <mergeCell ref="AZ18:BE18"/>
    <mergeCell ref="AZ14:BE14"/>
    <mergeCell ref="B9:H9"/>
    <mergeCell ref="J9:P9"/>
    <mergeCell ref="R9:X9"/>
    <mergeCell ref="AA9:AC9"/>
    <mergeCell ref="AP14:AT1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&amp;L&amp;8Notifica della nascita e ECS&amp;C&amp;8Version 1.4/ 2026&amp;R&amp;8mf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18</vt:i4>
      </vt:variant>
    </vt:vector>
  </HeadingPairs>
  <TitlesOfParts>
    <vt:vector size="30" baseType="lpstr">
      <vt:lpstr>Istruzioni</vt:lpstr>
      <vt:lpstr>Notifiche delle nascite</vt:lpstr>
      <vt:lpstr>ECS1</vt:lpstr>
      <vt:lpstr>ECS2</vt:lpstr>
      <vt:lpstr>ECS3</vt:lpstr>
      <vt:lpstr>ECS4</vt:lpstr>
      <vt:lpstr>ECS5</vt:lpstr>
      <vt:lpstr>ECS6</vt:lpstr>
      <vt:lpstr>ECS7</vt:lpstr>
      <vt:lpstr>Menu a tendina</vt:lpstr>
      <vt:lpstr>Composizione</vt:lpstr>
      <vt:lpstr>Cronologia</vt:lpstr>
      <vt:lpstr>BeinRumpfflecken</vt:lpstr>
      <vt:lpstr>Composizione!Druckbereich</vt:lpstr>
      <vt:lpstr>'ECS1'!Druckbereich</vt:lpstr>
      <vt:lpstr>'ECS2'!Druckbereich</vt:lpstr>
      <vt:lpstr>'ECS3'!Druckbereich</vt:lpstr>
      <vt:lpstr>'ECS4'!Druckbereich</vt:lpstr>
      <vt:lpstr>'ECS5'!Druckbereich</vt:lpstr>
      <vt:lpstr>'ECS6'!Druckbereich</vt:lpstr>
      <vt:lpstr>'ECS7'!Druckbereich</vt:lpstr>
      <vt:lpstr>Istruzioni!Druckbereich</vt:lpstr>
      <vt:lpstr>'Notifiche delle nascite'!Druckbereich</vt:lpstr>
      <vt:lpstr>Erbfehler</vt:lpstr>
      <vt:lpstr>Farbe</vt:lpstr>
      <vt:lpstr>Geburtsverlauf</vt:lpstr>
      <vt:lpstr>Geschlecht</vt:lpstr>
      <vt:lpstr>Kopfflecken</vt:lpstr>
      <vt:lpstr>Rumpfflecken</vt:lpstr>
      <vt:lpstr>Stiefel</vt:lpstr>
    </vt:vector>
  </TitlesOfParts>
  <Manager/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Federer-Oetliker Martina Swissmedic</dc:creator>
  <cp:keywords/>
  <dc:description/>
  <cp:lastModifiedBy>Kommunikation Schweiz</cp:lastModifiedBy>
  <cp:lastPrinted>2022-01-23T12:07:25Z</cp:lastPrinted>
  <dcterms:created xsi:type="dcterms:W3CDTF">2016-03-07T13:15:56Z</dcterms:created>
  <dcterms:modified xsi:type="dcterms:W3CDTF">2026-02-28T08:12:46Z</dcterms:modified>
  <cp:category/>
</cp:coreProperties>
</file>